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7785" yWindow="-15" windowWidth="7785" windowHeight="5655"/>
  </bookViews>
  <sheets>
    <sheet name="2016 Asset data" sheetId="3" r:id="rId1"/>
  </sheets>
  <definedNames>
    <definedName name="_xlnm.Print_Titles" localSheetId="0">'2016 Asset data'!$1:$3</definedName>
  </definedNames>
  <calcPr calcId="145621" calcMode="manual"/>
</workbook>
</file>

<file path=xl/calcChain.xml><?xml version="1.0" encoding="utf-8"?>
<calcChain xmlns="http://schemas.openxmlformats.org/spreadsheetml/2006/main">
  <c r="H67" i="3" l="1"/>
  <c r="G67" i="3"/>
  <c r="F67" i="3"/>
  <c r="E67" i="3"/>
  <c r="D67" i="3"/>
  <c r="H65" i="3"/>
  <c r="H64" i="3"/>
  <c r="H63" i="3"/>
  <c r="H62" i="3"/>
  <c r="H61" i="3"/>
  <c r="F65" i="3"/>
  <c r="F64" i="3"/>
  <c r="F63" i="3"/>
  <c r="F62" i="3"/>
  <c r="F61" i="3"/>
  <c r="H59" i="3" l="1"/>
  <c r="H58" i="3"/>
  <c r="H57" i="3"/>
  <c r="H56" i="3"/>
  <c r="H55" i="3"/>
  <c r="H54" i="3"/>
  <c r="H53" i="3"/>
  <c r="H52" i="3"/>
  <c r="H51" i="3"/>
  <c r="H50" i="3"/>
  <c r="H49" i="3"/>
  <c r="F59" i="3"/>
  <c r="F58" i="3"/>
  <c r="F57" i="3"/>
  <c r="F56" i="3"/>
  <c r="F55" i="3"/>
  <c r="F54" i="3"/>
  <c r="F53" i="3"/>
  <c r="F52" i="3"/>
  <c r="F51" i="3"/>
  <c r="F50" i="3"/>
  <c r="F49" i="3"/>
  <c r="F5" i="3"/>
  <c r="F6" i="3"/>
  <c r="F7" i="3"/>
  <c r="F8" i="3"/>
  <c r="F9" i="3"/>
  <c r="F10" i="3"/>
  <c r="F11" i="3"/>
  <c r="F12" i="3"/>
  <c r="F13" i="3"/>
  <c r="F14" i="3"/>
  <c r="F15" i="3"/>
  <c r="H11" i="3"/>
  <c r="H10" i="3"/>
  <c r="H9" i="3"/>
  <c r="H8" i="3"/>
  <c r="H7" i="3"/>
  <c r="H6" i="3"/>
  <c r="F42" i="3" l="1"/>
  <c r="H45" i="3"/>
  <c r="F45" i="3"/>
  <c r="F47" i="3"/>
  <c r="H47" i="3"/>
  <c r="H46" i="3"/>
  <c r="H43" i="3"/>
  <c r="H42" i="3"/>
  <c r="H41" i="3"/>
  <c r="H38" i="3"/>
  <c r="F46" i="3"/>
  <c r="F44" i="3"/>
  <c r="F43" i="3"/>
  <c r="F41" i="3"/>
  <c r="F40" i="3"/>
  <c r="F38" i="3"/>
  <c r="H33" i="3"/>
  <c r="F33" i="3"/>
  <c r="H32" i="3"/>
  <c r="F32" i="3"/>
  <c r="F29" i="3"/>
  <c r="F27" i="3"/>
  <c r="H25" i="3"/>
  <c r="H22" i="3"/>
  <c r="F26" i="3"/>
  <c r="H29" i="3"/>
  <c r="F31" i="3"/>
  <c r="F34" i="3"/>
  <c r="H34" i="3"/>
  <c r="F35" i="3"/>
  <c r="H35" i="3"/>
  <c r="F36" i="3"/>
  <c r="H36" i="3"/>
  <c r="F37" i="3"/>
  <c r="H37" i="3"/>
  <c r="H12" i="3"/>
  <c r="H17" i="3"/>
  <c r="H18" i="3"/>
  <c r="H23" i="3"/>
  <c r="F17" i="3"/>
  <c r="F18" i="3"/>
  <c r="F20" i="3"/>
  <c r="F22" i="3"/>
  <c r="H13" i="3"/>
  <c r="H14" i="3"/>
  <c r="H15" i="3"/>
  <c r="H20" i="3"/>
  <c r="F24" i="3"/>
  <c r="H24" i="3"/>
  <c r="H5" i="3"/>
  <c r="H19" i="3" l="1"/>
  <c r="H27" i="3"/>
  <c r="H44" i="3"/>
  <c r="H40" i="3"/>
  <c r="F28" i="3"/>
  <c r="F21" i="3"/>
  <c r="H21" i="3"/>
  <c r="F19" i="3"/>
  <c r="F25" i="3"/>
  <c r="H26" i="3"/>
  <c r="H28" i="3"/>
  <c r="H31" i="3"/>
  <c r="F23" i="3"/>
</calcChain>
</file>

<file path=xl/sharedStrings.xml><?xml version="1.0" encoding="utf-8"?>
<sst xmlns="http://schemas.openxmlformats.org/spreadsheetml/2006/main" count="88" uniqueCount="38">
  <si>
    <t>£100,000-£119,999</t>
  </si>
  <si>
    <t>£120,000-£139,999</t>
  </si>
  <si>
    <t>£140,000-£159,999</t>
  </si>
  <si>
    <t>£160,000-£179,999</t>
  </si>
  <si>
    <t>£180000-£199,999</t>
  </si>
  <si>
    <t>£200,000-£219,999</t>
  </si>
  <si>
    <t>£220,000 - £239,999</t>
  </si>
  <si>
    <t>£240,000 - £259,999</t>
  </si>
  <si>
    <t>£260,000 - £279,999</t>
  </si>
  <si>
    <t>£350,000 - £399,999</t>
  </si>
  <si>
    <t>£400,000 - £449,999</t>
  </si>
  <si>
    <t xml:space="preserve">Total number social housing dwellings </t>
  </si>
  <si>
    <r>
      <t>EUV-SH</t>
    </r>
    <r>
      <rPr>
        <sz val="10"/>
        <color indexed="53"/>
        <rFont val="Arial"/>
        <family val="2"/>
      </rPr>
      <t xml:space="preserve">* </t>
    </r>
  </si>
  <si>
    <t>Market Values</t>
  </si>
  <si>
    <t>Total</t>
  </si>
  <si>
    <t>Average</t>
  </si>
  <si>
    <t xml:space="preserve">Postal Sector </t>
  </si>
  <si>
    <t xml:space="preserve">Valuation Band Range </t>
  </si>
  <si>
    <t xml:space="preserve">Intervening bands </t>
  </si>
  <si>
    <t xml:space="preserve">Dwellings value </t>
  </si>
  <si>
    <t xml:space="preserve">Tenure status </t>
  </si>
  <si>
    <t xml:space="preserve">% occupied dwellings </t>
  </si>
  <si>
    <t xml:space="preserve">% vacant dwellings </t>
  </si>
  <si>
    <t>£300,000 - £349,999</t>
  </si>
  <si>
    <t>£280,000 - £299,999</t>
  </si>
  <si>
    <t>RM1 1, RM1 2, RM1 3, RM11 1, RM14 3, RM7 0, RM7 7, RM7 8 &amp; RM7 9</t>
  </si>
  <si>
    <t>RM11 2, RM14 1 &amp; RM14 2</t>
  </si>
  <si>
    <t>RM11 3, RM4 1, RM5 2 &amp; RM5 3</t>
  </si>
  <si>
    <t>RM12 4, RM12 6, RM13 7, RM13 8, RM13 9</t>
  </si>
  <si>
    <t>£200,000-£259,999</t>
  </si>
  <si>
    <t>RM2 5 &amp; RM2 6</t>
  </si>
  <si>
    <t>£260,000 -  £299,999</t>
  </si>
  <si>
    <t>£200,000-£239,999</t>
  </si>
  <si>
    <t>£160,000-£199,999</t>
  </si>
  <si>
    <t>£100,000 - £299,999</t>
  </si>
  <si>
    <t>£300,000 - £499,999</t>
  </si>
  <si>
    <t>RM1 4, RM12 5, RM3 0, RM3 7, RM3 8 &amp; RM3 9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</si>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</sst>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£&quot;* #,##0_-;\-&quot;£&quot;* #,##0_-;_-&quot;£&quot;* &quot;-&quot;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/>
    <xf numFmtId="10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10" fontId="2" fillId="0" borderId="3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0" fontId="2" fillId="0" borderId="8" xfId="0" applyNumberFormat="1" applyFont="1" applyBorder="1"/>
    <xf numFmtId="0" fontId="4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/>
    <xf numFmtId="10" fontId="2" fillId="0" borderId="10" xfId="0" applyNumberFormat="1" applyFont="1" applyBorder="1"/>
    <xf numFmtId="10" fontId="2" fillId="0" borderId="11" xfId="0" applyNumberFormat="1" applyFont="1" applyBorder="1"/>
    <xf numFmtId="3" fontId="2" fillId="0" borderId="1" xfId="0" applyNumberFormat="1" applyFont="1" applyBorder="1"/>
    <xf numFmtId="3" fontId="2" fillId="0" borderId="10" xfId="0" applyNumberFormat="1" applyFont="1" applyBorder="1"/>
    <xf numFmtId="3" fontId="2" fillId="0" borderId="3" xfId="0" applyNumberFormat="1" applyFont="1" applyBorder="1"/>
    <xf numFmtId="10" fontId="2" fillId="0" borderId="12" xfId="0" applyNumberFormat="1" applyFont="1" applyBorder="1"/>
    <xf numFmtId="3" fontId="2" fillId="0" borderId="0" xfId="0" applyNumberFormat="1" applyFont="1"/>
    <xf numFmtId="0" fontId="0" fillId="0" borderId="0" xfId="0" applyNumberFormat="1"/>
    <xf numFmtId="0" fontId="4" fillId="0" borderId="7" xfId="0" applyFont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6" fillId="0" borderId="3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3" fontId="2" fillId="0" borderId="2" xfId="0" applyNumberFormat="1" applyFont="1" applyBorder="1"/>
    <xf numFmtId="10" fontId="2" fillId="0" borderId="2" xfId="0" applyNumberFormat="1" applyFont="1" applyBorder="1"/>
    <xf numFmtId="10" fontId="2" fillId="0" borderId="19" xfId="0" applyNumberFormat="1" applyFont="1" applyBorder="1"/>
    <xf numFmtId="0" fontId="1" fillId="0" borderId="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2" fillId="0" borderId="20" xfId="0" applyFont="1" applyBorder="1"/>
    <xf numFmtId="3" fontId="2" fillId="0" borderId="20" xfId="0" applyNumberFormat="1" applyFont="1" applyBorder="1"/>
    <xf numFmtId="10" fontId="2" fillId="0" borderId="20" xfId="0" applyNumberFormat="1" applyFont="1" applyBorder="1"/>
    <xf numFmtId="10" fontId="2" fillId="0" borderId="21" xfId="0" applyNumberFormat="1" applyFont="1" applyBorder="1"/>
    <xf numFmtId="0" fontId="6" fillId="0" borderId="14" xfId="0" applyFont="1" applyBorder="1" applyAlignment="1">
      <alignment wrapText="1"/>
    </xf>
    <xf numFmtId="0" fontId="2" fillId="0" borderId="2" xfId="0" applyFont="1" applyBorder="1" applyAlignment="1"/>
    <xf numFmtId="0" fontId="4" fillId="0" borderId="7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/>
    <xf numFmtId="10" fontId="2" fillId="0" borderId="1" xfId="0" applyNumberFormat="1" applyFont="1" applyBorder="1" applyAlignment="1"/>
    <xf numFmtId="10" fontId="2" fillId="0" borderId="8" xfId="0" applyNumberFormat="1" applyFont="1" applyBorder="1" applyAlignment="1"/>
    <xf numFmtId="0" fontId="2" fillId="0" borderId="0" xfId="0" applyFont="1" applyAlignment="1"/>
    <xf numFmtId="0" fontId="4" fillId="0" borderId="13" xfId="0" applyFont="1" applyBorder="1" applyAlignment="1">
      <alignment wrapText="1"/>
    </xf>
    <xf numFmtId="0" fontId="2" fillId="0" borderId="3" xfId="0" applyFont="1" applyBorder="1" applyAlignment="1"/>
    <xf numFmtId="3" fontId="2" fillId="0" borderId="3" xfId="0" applyNumberFormat="1" applyFont="1" applyBorder="1" applyAlignment="1"/>
    <xf numFmtId="10" fontId="2" fillId="0" borderId="3" xfId="0" applyNumberFormat="1" applyFont="1" applyBorder="1" applyAlignment="1"/>
    <xf numFmtId="10" fontId="2" fillId="0" borderId="12" xfId="0" applyNumberFormat="1" applyFont="1" applyBorder="1" applyAlignment="1"/>
    <xf numFmtId="0" fontId="4" fillId="0" borderId="18" xfId="0" applyFont="1" applyBorder="1" applyAlignment="1">
      <alignment wrapText="1"/>
    </xf>
    <xf numFmtId="3" fontId="2" fillId="0" borderId="2" xfId="0" applyNumberFormat="1" applyFont="1" applyBorder="1" applyAlignment="1"/>
    <xf numFmtId="10" fontId="2" fillId="0" borderId="2" xfId="0" applyNumberFormat="1" applyFont="1" applyBorder="1" applyAlignment="1"/>
    <xf numFmtId="10" fontId="2" fillId="0" borderId="19" xfId="0" applyNumberFormat="1" applyFont="1" applyBorder="1" applyAlignment="1"/>
    <xf numFmtId="164" fontId="2" fillId="0" borderId="0" xfId="0" applyNumberFormat="1" applyFont="1"/>
    <xf numFmtId="0" fontId="1" fillId="0" borderId="22" xfId="0" applyFont="1" applyBorder="1" applyAlignment="1">
      <alignment vertical="center" wrapText="1"/>
    </xf>
    <xf numFmtId="0" fontId="2" fillId="0" borderId="23" xfId="0" applyFont="1" applyBorder="1"/>
    <xf numFmtId="42" fontId="2" fillId="0" borderId="20" xfId="0" applyNumberFormat="1" applyFont="1" applyBorder="1"/>
    <xf numFmtId="0" fontId="4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2" fillId="0" borderId="26" xfId="0" applyFont="1" applyBorder="1"/>
    <xf numFmtId="0" fontId="2" fillId="0" borderId="27" xfId="0" applyFont="1" applyBorder="1"/>
    <xf numFmtId="3" fontId="2" fillId="0" borderId="27" xfId="0" applyNumberFormat="1" applyFont="1" applyBorder="1"/>
    <xf numFmtId="10" fontId="2" fillId="0" borderId="27" xfId="0" applyNumberFormat="1" applyFont="1" applyBorder="1"/>
    <xf numFmtId="0" fontId="4" fillId="0" borderId="5" xfId="0" applyFont="1" applyBorder="1" applyAlignment="1">
      <alignment vertical="center" wrapText="1"/>
    </xf>
    <xf numFmtId="0" fontId="2" fillId="0" borderId="7" xfId="0" applyFont="1" applyBorder="1"/>
    <xf numFmtId="0" fontId="1" fillId="0" borderId="8" xfId="0" applyFont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10" fontId="2" fillId="0" borderId="28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zoomScaleNormal="100" workbookViewId="0">
      <selection activeCell="C8" sqref="C8"/>
    </sheetView>
  </sheetViews>
  <sheetFormatPr defaultRowHeight="15" x14ac:dyDescent="0.25"/>
  <cols>
    <col min="1" max="1" width="14.7109375" bestFit="1" customWidth="1"/>
    <col min="2" max="2" width="18" customWidth="1"/>
    <col min="3" max="3" width="18.140625" bestFit="1" customWidth="1"/>
    <col min="4" max="4" width="9.7109375" bestFit="1" customWidth="1"/>
    <col min="5" max="5" width="13.42578125" bestFit="1" customWidth="1"/>
    <col min="6" max="6" width="11.28515625" bestFit="1" customWidth="1"/>
    <col min="7" max="7" width="15" bestFit="1" customWidth="1"/>
    <col min="8" max="8" width="12.28515625" bestFit="1" customWidth="1"/>
    <col min="9" max="10" width="9.7109375" bestFit="1" customWidth="1"/>
    <col min="12" max="12" width="13.85546875" bestFit="1" customWidth="1"/>
    <col min="13" max="13" width="10" bestFit="1" customWidth="1"/>
    <col min="14" max="14" width="11" bestFit="1" customWidth="1"/>
  </cols>
  <sheetData>
    <row r="1" spans="1:13" ht="30" x14ac:dyDescent="0.25">
      <c r="A1" s="9" t="s">
        <v>16</v>
      </c>
      <c r="B1" s="67" t="s">
        <v>17</v>
      </c>
      <c r="C1" s="67" t="s">
        <v>18</v>
      </c>
      <c r="D1" s="73" t="s">
        <v>19</v>
      </c>
      <c r="E1" s="73"/>
      <c r="F1" s="73"/>
      <c r="G1" s="73"/>
      <c r="H1" s="73"/>
      <c r="I1" s="73" t="s">
        <v>20</v>
      </c>
      <c r="J1" s="74"/>
    </row>
    <row r="2" spans="1:13" ht="71.25" x14ac:dyDescent="0.25">
      <c r="A2" s="68"/>
      <c r="B2" s="3"/>
      <c r="C2" s="3"/>
      <c r="D2" s="1" t="s">
        <v>11</v>
      </c>
      <c r="E2" s="75" t="s">
        <v>12</v>
      </c>
      <c r="F2" s="75"/>
      <c r="G2" s="75" t="s">
        <v>13</v>
      </c>
      <c r="H2" s="75"/>
      <c r="I2" s="1" t="s">
        <v>21</v>
      </c>
      <c r="J2" s="69" t="s">
        <v>22</v>
      </c>
    </row>
    <row r="3" spans="1:13" ht="15.75" customHeight="1" thickBot="1" x14ac:dyDescent="0.3">
      <c r="A3" s="70"/>
      <c r="B3" s="6"/>
      <c r="C3" s="6"/>
      <c r="D3" s="6"/>
      <c r="E3" s="6" t="s">
        <v>14</v>
      </c>
      <c r="F3" s="6" t="s">
        <v>15</v>
      </c>
      <c r="G3" s="6" t="s">
        <v>14</v>
      </c>
      <c r="H3" s="6" t="s">
        <v>15</v>
      </c>
      <c r="I3" s="6"/>
      <c r="J3" s="71"/>
    </row>
    <row r="4" spans="1:13" ht="15.75" customHeight="1" thickBot="1" x14ac:dyDescent="0.3">
      <c r="A4" s="25" t="s">
        <v>25</v>
      </c>
      <c r="B4" s="26"/>
      <c r="C4" s="26"/>
      <c r="D4" s="26"/>
      <c r="E4" s="26"/>
      <c r="F4" s="26"/>
      <c r="G4" s="26"/>
      <c r="H4" s="26"/>
      <c r="I4" s="26"/>
      <c r="J4" s="27"/>
    </row>
    <row r="5" spans="1:13" s="5" customFormat="1" ht="15.75" customHeight="1" x14ac:dyDescent="0.2">
      <c r="A5" s="24"/>
      <c r="B5" s="28" t="s">
        <v>34</v>
      </c>
      <c r="C5" s="7" t="s">
        <v>0</v>
      </c>
      <c r="D5" s="7">
        <v>185</v>
      </c>
      <c r="E5" s="19">
        <v>5052335</v>
      </c>
      <c r="F5" s="19">
        <f>E5/D5</f>
        <v>27309.91891891892</v>
      </c>
      <c r="G5" s="19">
        <v>20209340</v>
      </c>
      <c r="H5" s="19">
        <f>G5/D5</f>
        <v>109239.67567567568</v>
      </c>
      <c r="I5" s="8">
        <v>0.87567567567567572</v>
      </c>
      <c r="J5" s="20">
        <v>0.12432432432432433</v>
      </c>
      <c r="K5" s="21"/>
      <c r="L5" s="57"/>
      <c r="M5" s="21"/>
    </row>
    <row r="6" spans="1:13" s="5" customFormat="1" ht="15.75" customHeight="1" x14ac:dyDescent="0.2">
      <c r="A6" s="10"/>
      <c r="B6" s="1"/>
      <c r="C6" s="3" t="s">
        <v>1</v>
      </c>
      <c r="D6" s="3">
        <v>21</v>
      </c>
      <c r="E6" s="17">
        <v>684600</v>
      </c>
      <c r="F6" s="17">
        <f t="shared" ref="F6:F14" si="0">E6/D6</f>
        <v>32600</v>
      </c>
      <c r="G6" s="17">
        <v>2738400</v>
      </c>
      <c r="H6" s="17">
        <f t="shared" ref="H6:H11" si="1">G6/D6</f>
        <v>130400</v>
      </c>
      <c r="I6" s="4">
        <v>1</v>
      </c>
      <c r="J6" s="11">
        <v>0</v>
      </c>
      <c r="L6" s="57"/>
    </row>
    <row r="7" spans="1:13" s="5" customFormat="1" ht="15.75" customHeight="1" x14ac:dyDescent="0.2">
      <c r="A7" s="10"/>
      <c r="B7" s="1"/>
      <c r="C7" s="3" t="s">
        <v>2</v>
      </c>
      <c r="D7" s="3">
        <v>175</v>
      </c>
      <c r="E7" s="17">
        <v>6265950</v>
      </c>
      <c r="F7" s="17">
        <f t="shared" si="0"/>
        <v>35805.428571428572</v>
      </c>
      <c r="G7" s="17">
        <v>25063800</v>
      </c>
      <c r="H7" s="17">
        <f t="shared" si="1"/>
        <v>143221.71428571429</v>
      </c>
      <c r="I7" s="4">
        <v>0.99428571428571433</v>
      </c>
      <c r="J7" s="11">
        <v>5.7142857142857143E-3</v>
      </c>
      <c r="L7" s="57"/>
    </row>
    <row r="8" spans="1:13" s="5" customFormat="1" ht="15.75" customHeight="1" x14ac:dyDescent="0.2">
      <c r="A8" s="10"/>
      <c r="B8" s="1"/>
      <c r="C8" s="3" t="s">
        <v>3</v>
      </c>
      <c r="D8" s="3">
        <v>301</v>
      </c>
      <c r="E8" s="17">
        <v>12808725</v>
      </c>
      <c r="F8" s="17">
        <f t="shared" si="0"/>
        <v>42553.903654485053</v>
      </c>
      <c r="G8" s="17">
        <v>51234900</v>
      </c>
      <c r="H8" s="17">
        <f t="shared" si="1"/>
        <v>170215.61461794021</v>
      </c>
      <c r="I8" s="4">
        <v>0.99667774086378735</v>
      </c>
      <c r="J8" s="11">
        <v>3.3222591362126247E-3</v>
      </c>
      <c r="L8" s="57"/>
    </row>
    <row r="9" spans="1:13" s="5" customFormat="1" ht="15.75" customHeight="1" x14ac:dyDescent="0.2">
      <c r="A9" s="23"/>
      <c r="B9" s="1"/>
      <c r="C9" s="3" t="s">
        <v>4</v>
      </c>
      <c r="D9" s="3">
        <v>379</v>
      </c>
      <c r="E9" s="17">
        <v>17846500</v>
      </c>
      <c r="F9" s="17">
        <f t="shared" si="0"/>
        <v>47088.390501319263</v>
      </c>
      <c r="G9" s="17">
        <v>71386000</v>
      </c>
      <c r="H9" s="17">
        <f t="shared" si="1"/>
        <v>188353.56200527705</v>
      </c>
      <c r="I9" s="4">
        <v>0.9762532981530343</v>
      </c>
      <c r="J9" s="11">
        <v>2.3746701846965697E-2</v>
      </c>
      <c r="L9" s="57"/>
    </row>
    <row r="10" spans="1:13" s="5" customFormat="1" ht="15.75" customHeight="1" x14ac:dyDescent="0.2">
      <c r="A10" s="23"/>
      <c r="B10" s="1"/>
      <c r="C10" s="3" t="s">
        <v>5</v>
      </c>
      <c r="D10" s="3">
        <v>79</v>
      </c>
      <c r="E10" s="17">
        <v>4017050</v>
      </c>
      <c r="F10" s="17">
        <f t="shared" si="0"/>
        <v>50848.734177215192</v>
      </c>
      <c r="G10" s="17">
        <v>16068200</v>
      </c>
      <c r="H10" s="17">
        <f t="shared" si="1"/>
        <v>203394.93670886077</v>
      </c>
      <c r="I10" s="4">
        <v>0.98734177215189878</v>
      </c>
      <c r="J10" s="11">
        <v>1.2658227848101266E-2</v>
      </c>
      <c r="L10" s="57"/>
    </row>
    <row r="11" spans="1:13" s="5" customFormat="1" ht="15.75" customHeight="1" x14ac:dyDescent="0.2">
      <c r="A11" s="23"/>
      <c r="B11" s="1"/>
      <c r="C11" s="3" t="s">
        <v>6</v>
      </c>
      <c r="D11" s="3">
        <v>91</v>
      </c>
      <c r="E11" s="17">
        <v>5326250</v>
      </c>
      <c r="F11" s="17">
        <f t="shared" si="0"/>
        <v>58530.219780219777</v>
      </c>
      <c r="G11" s="17">
        <v>21305000</v>
      </c>
      <c r="H11" s="17">
        <f t="shared" si="1"/>
        <v>234120.87912087911</v>
      </c>
      <c r="I11" s="4">
        <v>1</v>
      </c>
      <c r="J11" s="11">
        <v>0</v>
      </c>
      <c r="L11" s="57"/>
    </row>
    <row r="12" spans="1:13" s="5" customFormat="1" ht="15.75" customHeight="1" x14ac:dyDescent="0.2">
      <c r="A12" s="23"/>
      <c r="B12" s="1"/>
      <c r="C12" s="3" t="s">
        <v>7</v>
      </c>
      <c r="D12" s="3">
        <v>229</v>
      </c>
      <c r="E12" s="17">
        <v>14306225</v>
      </c>
      <c r="F12" s="17">
        <f t="shared" si="0"/>
        <v>62472.598253275108</v>
      </c>
      <c r="G12" s="17">
        <v>57224900</v>
      </c>
      <c r="H12" s="17">
        <f t="shared" ref="H12:H15" si="2">G12/D12</f>
        <v>249890.39301310043</v>
      </c>
      <c r="I12" s="4">
        <v>1</v>
      </c>
      <c r="J12" s="11">
        <v>0</v>
      </c>
      <c r="L12" s="57"/>
    </row>
    <row r="13" spans="1:13" s="5" customFormat="1" ht="15.75" customHeight="1" x14ac:dyDescent="0.2">
      <c r="A13" s="10"/>
      <c r="B13" s="1"/>
      <c r="C13" s="3" t="s">
        <v>8</v>
      </c>
      <c r="D13" s="3">
        <v>32</v>
      </c>
      <c r="E13" s="17">
        <v>2090350</v>
      </c>
      <c r="F13" s="17">
        <f t="shared" si="0"/>
        <v>65323.4375</v>
      </c>
      <c r="G13" s="17">
        <v>8361400</v>
      </c>
      <c r="H13" s="17">
        <f t="shared" si="2"/>
        <v>261293.75</v>
      </c>
      <c r="I13" s="4">
        <v>1</v>
      </c>
      <c r="J13" s="11">
        <v>0</v>
      </c>
      <c r="L13" s="57"/>
    </row>
    <row r="14" spans="1:13" s="5" customFormat="1" ht="15.75" customHeight="1" x14ac:dyDescent="0.2">
      <c r="A14" s="10"/>
      <c r="B14" s="1"/>
      <c r="C14" s="3" t="s">
        <v>24</v>
      </c>
      <c r="D14" s="3">
        <v>13</v>
      </c>
      <c r="E14" s="17">
        <v>928600</v>
      </c>
      <c r="F14" s="17">
        <f t="shared" si="0"/>
        <v>71430.769230769234</v>
      </c>
      <c r="G14" s="17">
        <v>3714400</v>
      </c>
      <c r="H14" s="17">
        <f t="shared" si="2"/>
        <v>285723.07692307694</v>
      </c>
      <c r="I14" s="4">
        <v>0.92307692307692313</v>
      </c>
      <c r="J14" s="11">
        <v>7.6923076923076927E-2</v>
      </c>
      <c r="L14" s="57"/>
    </row>
    <row r="15" spans="1:13" s="5" customFormat="1" ht="15.75" customHeight="1" thickBot="1" x14ac:dyDescent="0.25">
      <c r="A15" s="29"/>
      <c r="B15" s="39" t="s">
        <v>35</v>
      </c>
      <c r="C15" s="40" t="s">
        <v>23</v>
      </c>
      <c r="D15" s="6">
        <v>10</v>
      </c>
      <c r="E15" s="30">
        <v>750550</v>
      </c>
      <c r="F15" s="30">
        <f t="shared" ref="F15:F22" si="3">E15/D15</f>
        <v>75055</v>
      </c>
      <c r="G15" s="30">
        <v>3002200</v>
      </c>
      <c r="H15" s="30">
        <f t="shared" si="2"/>
        <v>300220</v>
      </c>
      <c r="I15" s="31">
        <v>0.9</v>
      </c>
      <c r="J15" s="32">
        <v>0.1</v>
      </c>
      <c r="L15" s="57"/>
    </row>
    <row r="16" spans="1:13" s="5" customFormat="1" ht="15.75" customHeight="1" thickBot="1" x14ac:dyDescent="0.3">
      <c r="A16" s="25" t="s">
        <v>36</v>
      </c>
      <c r="B16" s="34"/>
      <c r="C16" s="35"/>
      <c r="D16" s="35"/>
      <c r="E16" s="36"/>
      <c r="F16" s="36"/>
      <c r="G16" s="36"/>
      <c r="H16" s="36"/>
      <c r="I16" s="37"/>
      <c r="J16" s="38"/>
    </row>
    <row r="17" spans="1:14" s="5" customFormat="1" ht="15.75" customHeight="1" x14ac:dyDescent="0.25">
      <c r="A17" s="24"/>
      <c r="B17" s="28" t="s">
        <v>34</v>
      </c>
      <c r="C17" s="7" t="s">
        <v>0</v>
      </c>
      <c r="D17" s="7">
        <v>299</v>
      </c>
      <c r="E17" s="19">
        <v>8020637.5</v>
      </c>
      <c r="F17" s="19">
        <f t="shared" si="3"/>
        <v>26824.874581939799</v>
      </c>
      <c r="G17" s="19">
        <v>32082550</v>
      </c>
      <c r="H17" s="19">
        <f t="shared" ref="H17:H29" si="4">G17/D17</f>
        <v>107299.4983277592</v>
      </c>
      <c r="I17" s="8">
        <v>0.95175438596491224</v>
      </c>
      <c r="J17" s="20">
        <v>4.8245614035087717E-2</v>
      </c>
      <c r="L17" s="2"/>
      <c r="M17" s="22"/>
      <c r="N17" s="22"/>
    </row>
    <row r="18" spans="1:14" s="5" customFormat="1" ht="15.75" customHeight="1" x14ac:dyDescent="0.25">
      <c r="A18" s="10"/>
      <c r="B18" s="1"/>
      <c r="C18" s="3" t="s">
        <v>1</v>
      </c>
      <c r="D18" s="3">
        <v>1509</v>
      </c>
      <c r="E18" s="17">
        <v>50310562.5</v>
      </c>
      <c r="F18" s="17">
        <f t="shared" si="3"/>
        <v>33340.333001988074</v>
      </c>
      <c r="G18" s="17">
        <v>201242250</v>
      </c>
      <c r="H18" s="17">
        <f t="shared" si="4"/>
        <v>133361.3320079523</v>
      </c>
      <c r="I18" s="4">
        <v>0.99536116633532146</v>
      </c>
      <c r="J18" s="11">
        <v>4.6388336646785953E-3</v>
      </c>
      <c r="L18" s="2"/>
      <c r="M18" s="22"/>
      <c r="N18" s="22"/>
    </row>
    <row r="19" spans="1:14" s="5" customFormat="1" ht="15.75" customHeight="1" x14ac:dyDescent="0.25">
      <c r="A19" s="10"/>
      <c r="B19" s="1"/>
      <c r="C19" s="3" t="s">
        <v>2</v>
      </c>
      <c r="D19" s="3">
        <v>567</v>
      </c>
      <c r="E19" s="17">
        <v>20764550</v>
      </c>
      <c r="F19" s="17">
        <f t="shared" si="3"/>
        <v>36621.781305114637</v>
      </c>
      <c r="G19" s="17">
        <v>83058200</v>
      </c>
      <c r="H19" s="17">
        <f t="shared" si="4"/>
        <v>146487.12522045855</v>
      </c>
      <c r="I19" s="4">
        <v>0.99067164179104472</v>
      </c>
      <c r="J19" s="11">
        <v>9.3283582089552231E-3</v>
      </c>
      <c r="L19" s="2"/>
      <c r="M19" s="22"/>
      <c r="N19" s="22"/>
    </row>
    <row r="20" spans="1:14" s="5" customFormat="1" ht="15.75" customHeight="1" x14ac:dyDescent="0.25">
      <c r="A20" s="10"/>
      <c r="B20" s="1"/>
      <c r="C20" s="3" t="s">
        <v>3</v>
      </c>
      <c r="D20" s="3">
        <v>218</v>
      </c>
      <c r="E20" s="17">
        <v>9055325</v>
      </c>
      <c r="F20" s="17">
        <f t="shared" si="3"/>
        <v>41538.188073394493</v>
      </c>
      <c r="G20" s="17">
        <v>36221300</v>
      </c>
      <c r="H20" s="17">
        <f t="shared" si="4"/>
        <v>166152.75229357797</v>
      </c>
      <c r="I20" s="4">
        <v>0.99082568807339455</v>
      </c>
      <c r="J20" s="11">
        <v>9.1743119266055051E-3</v>
      </c>
      <c r="L20" s="2"/>
      <c r="M20" s="22"/>
      <c r="N20" s="22"/>
    </row>
    <row r="21" spans="1:14" s="5" customFormat="1" ht="15.75" customHeight="1" x14ac:dyDescent="0.25">
      <c r="A21" s="10"/>
      <c r="B21" s="1"/>
      <c r="C21" s="3" t="s">
        <v>4</v>
      </c>
      <c r="D21" s="3">
        <v>212</v>
      </c>
      <c r="E21" s="17">
        <v>10082875</v>
      </c>
      <c r="F21" s="17">
        <f t="shared" si="3"/>
        <v>47560.731132075474</v>
      </c>
      <c r="G21" s="17">
        <v>40331500</v>
      </c>
      <c r="H21" s="17">
        <f t="shared" si="4"/>
        <v>190242.9245283019</v>
      </c>
      <c r="I21" s="4">
        <v>0.99509803921568629</v>
      </c>
      <c r="J21" s="11">
        <v>4.9019607843137254E-3</v>
      </c>
      <c r="L21" s="2"/>
      <c r="M21" s="22"/>
      <c r="N21" s="22"/>
    </row>
    <row r="22" spans="1:14" s="5" customFormat="1" ht="15.75" customHeight="1" x14ac:dyDescent="0.25">
      <c r="A22" s="23"/>
      <c r="B22" s="1"/>
      <c r="C22" s="3" t="s">
        <v>5</v>
      </c>
      <c r="D22" s="3">
        <v>536</v>
      </c>
      <c r="E22" s="3">
        <v>26959850</v>
      </c>
      <c r="F22" s="17">
        <f t="shared" si="3"/>
        <v>50298.227611940296</v>
      </c>
      <c r="G22" s="3">
        <v>107839400</v>
      </c>
      <c r="H22" s="17">
        <f t="shared" si="4"/>
        <v>201192.91044776118</v>
      </c>
      <c r="I22" s="4">
        <v>0.99227799227799229</v>
      </c>
      <c r="J22" s="11">
        <v>7.7220077220077222E-3</v>
      </c>
      <c r="L22" s="2"/>
      <c r="M22" s="22"/>
      <c r="N22" s="22"/>
    </row>
    <row r="23" spans="1:14" s="5" customFormat="1" ht="15.75" customHeight="1" x14ac:dyDescent="0.25">
      <c r="A23" s="23"/>
      <c r="B23" s="1"/>
      <c r="C23" s="3" t="s">
        <v>6</v>
      </c>
      <c r="D23" s="3">
        <v>879</v>
      </c>
      <c r="E23" s="17">
        <v>49435300</v>
      </c>
      <c r="F23" s="17">
        <f t="shared" ref="F23" si="5">E23/D23</f>
        <v>56240.386803185436</v>
      </c>
      <c r="G23" s="17">
        <v>197741200</v>
      </c>
      <c r="H23" s="17">
        <f t="shared" si="4"/>
        <v>224961.54721274175</v>
      </c>
      <c r="I23" s="4">
        <v>0.99765258215962438</v>
      </c>
      <c r="J23" s="11">
        <v>2.3474178403755869E-3</v>
      </c>
      <c r="L23" s="2"/>
      <c r="M23" s="22"/>
      <c r="N23" s="22"/>
    </row>
    <row r="24" spans="1:14" s="5" customFormat="1" ht="15.75" customHeight="1" x14ac:dyDescent="0.25">
      <c r="A24" s="23"/>
      <c r="B24" s="1"/>
      <c r="C24" s="3" t="s">
        <v>7</v>
      </c>
      <c r="D24" s="3">
        <v>498</v>
      </c>
      <c r="E24" s="17">
        <v>30585200</v>
      </c>
      <c r="F24" s="17">
        <f t="shared" ref="F24:F31" si="6">E24/D24</f>
        <v>61416.064257028112</v>
      </c>
      <c r="G24" s="17">
        <v>122340800</v>
      </c>
      <c r="H24" s="17">
        <f t="shared" si="4"/>
        <v>245664.25702811245</v>
      </c>
      <c r="I24" s="4">
        <v>0.99583333333333335</v>
      </c>
      <c r="J24" s="11">
        <v>4.1666666666666666E-3</v>
      </c>
      <c r="L24" s="2"/>
      <c r="M24" s="22"/>
      <c r="N24" s="22"/>
    </row>
    <row r="25" spans="1:14" s="5" customFormat="1" ht="15.75" customHeight="1" x14ac:dyDescent="0.25">
      <c r="A25" s="10"/>
      <c r="B25" s="1"/>
      <c r="C25" s="3" t="s">
        <v>8</v>
      </c>
      <c r="D25" s="3">
        <v>69</v>
      </c>
      <c r="E25" s="17">
        <v>4594650</v>
      </c>
      <c r="F25" s="17">
        <f t="shared" si="6"/>
        <v>66589.130434782608</v>
      </c>
      <c r="G25" s="17">
        <v>18378600</v>
      </c>
      <c r="H25" s="17">
        <f t="shared" si="4"/>
        <v>266356.52173913043</v>
      </c>
      <c r="I25" s="4">
        <v>1</v>
      </c>
      <c r="J25" s="11">
        <v>0</v>
      </c>
      <c r="L25" s="2"/>
      <c r="M25" s="22"/>
      <c r="N25" s="22"/>
    </row>
    <row r="26" spans="1:14" s="5" customFormat="1" ht="15.75" customHeight="1" x14ac:dyDescent="0.25">
      <c r="A26" s="10"/>
      <c r="B26" s="1"/>
      <c r="C26" s="3" t="s">
        <v>24</v>
      </c>
      <c r="D26" s="3">
        <v>95</v>
      </c>
      <c r="E26" s="17">
        <v>6650000</v>
      </c>
      <c r="F26" s="17">
        <f t="shared" si="6"/>
        <v>70000</v>
      </c>
      <c r="G26" s="17">
        <v>26600000</v>
      </c>
      <c r="H26" s="17">
        <f t="shared" si="4"/>
        <v>280000</v>
      </c>
      <c r="I26" s="4">
        <v>1</v>
      </c>
      <c r="J26" s="11">
        <v>0</v>
      </c>
      <c r="L26" s="2"/>
      <c r="M26" s="22"/>
      <c r="N26" s="22"/>
    </row>
    <row r="27" spans="1:14" s="47" customFormat="1" ht="15.75" customHeight="1" x14ac:dyDescent="0.25">
      <c r="A27" s="41"/>
      <c r="B27" s="42" t="s">
        <v>35</v>
      </c>
      <c r="C27" s="43" t="s">
        <v>23</v>
      </c>
      <c r="D27" s="43">
        <v>42</v>
      </c>
      <c r="E27" s="44">
        <v>3511050</v>
      </c>
      <c r="F27" s="44">
        <f t="shared" si="6"/>
        <v>83596.428571428565</v>
      </c>
      <c r="G27" s="44">
        <v>14044200</v>
      </c>
      <c r="H27" s="44">
        <f t="shared" si="4"/>
        <v>334385.71428571426</v>
      </c>
      <c r="I27" s="45">
        <v>0.97435897435897434</v>
      </c>
      <c r="J27" s="46">
        <v>2.564102564102564E-2</v>
      </c>
      <c r="L27" s="2"/>
      <c r="M27" s="22"/>
      <c r="N27" s="22"/>
    </row>
    <row r="28" spans="1:14" s="5" customFormat="1" ht="15.75" customHeight="1" x14ac:dyDescent="0.25">
      <c r="A28" s="10"/>
      <c r="B28" s="1"/>
      <c r="C28" s="3" t="s">
        <v>9</v>
      </c>
      <c r="D28" s="3">
        <v>20</v>
      </c>
      <c r="E28" s="17">
        <v>1864325</v>
      </c>
      <c r="F28" s="17">
        <f t="shared" si="6"/>
        <v>93216.25</v>
      </c>
      <c r="G28" s="17">
        <v>7457300</v>
      </c>
      <c r="H28" s="17">
        <f t="shared" si="4"/>
        <v>372865</v>
      </c>
      <c r="I28" s="4">
        <v>1</v>
      </c>
      <c r="J28" s="11">
        <v>0</v>
      </c>
      <c r="L28" s="2"/>
      <c r="M28" s="22"/>
      <c r="N28" s="22"/>
    </row>
    <row r="29" spans="1:14" s="5" customFormat="1" ht="15.75" customHeight="1" thickBot="1" x14ac:dyDescent="0.3">
      <c r="A29" s="29"/>
      <c r="B29" s="33"/>
      <c r="C29" s="6" t="s">
        <v>10</v>
      </c>
      <c r="D29" s="6">
        <v>35</v>
      </c>
      <c r="E29" s="30">
        <v>3500000</v>
      </c>
      <c r="F29" s="30">
        <f t="shared" si="6"/>
        <v>100000</v>
      </c>
      <c r="G29" s="30">
        <v>14000000</v>
      </c>
      <c r="H29" s="30">
        <f t="shared" si="4"/>
        <v>400000</v>
      </c>
      <c r="I29" s="31">
        <v>1</v>
      </c>
      <c r="J29" s="32">
        <v>0</v>
      </c>
      <c r="L29" s="2"/>
      <c r="M29" s="22"/>
      <c r="N29" s="22"/>
    </row>
    <row r="30" spans="1:14" s="5" customFormat="1" ht="15.75" customHeight="1" thickBot="1" x14ac:dyDescent="0.3">
      <c r="A30" s="25" t="s">
        <v>26</v>
      </c>
      <c r="B30" s="34"/>
      <c r="C30" s="35"/>
      <c r="D30" s="35"/>
      <c r="E30" s="36"/>
      <c r="F30" s="36"/>
      <c r="G30" s="36"/>
      <c r="H30" s="36"/>
      <c r="I30" s="37"/>
      <c r="J30" s="38"/>
    </row>
    <row r="31" spans="1:14" s="47" customFormat="1" ht="15.75" customHeight="1" x14ac:dyDescent="0.25">
      <c r="A31" s="48"/>
      <c r="B31" s="42" t="s">
        <v>34</v>
      </c>
      <c r="C31" s="49" t="s">
        <v>0</v>
      </c>
      <c r="D31" s="49">
        <v>47</v>
      </c>
      <c r="E31" s="50">
        <v>1379567.5</v>
      </c>
      <c r="F31" s="50">
        <f t="shared" si="6"/>
        <v>29352.5</v>
      </c>
      <c r="G31" s="50">
        <v>5518270</v>
      </c>
      <c r="H31" s="50">
        <f t="shared" ref="H31" si="7">G31/D31</f>
        <v>117410</v>
      </c>
      <c r="I31" s="51">
        <v>0.85106382978723405</v>
      </c>
      <c r="J31" s="52">
        <v>0.14893617021276595</v>
      </c>
    </row>
    <row r="32" spans="1:14" s="5" customFormat="1" ht="15.75" customHeight="1" x14ac:dyDescent="0.2">
      <c r="A32" s="10"/>
      <c r="B32" s="1"/>
      <c r="C32" s="3" t="s">
        <v>3</v>
      </c>
      <c r="D32" s="3">
        <v>50</v>
      </c>
      <c r="E32" s="17">
        <v>2124075</v>
      </c>
      <c r="F32" s="17">
        <f t="shared" ref="F32:F38" si="8">E32/D32</f>
        <v>42481.5</v>
      </c>
      <c r="G32" s="17">
        <v>8496300</v>
      </c>
      <c r="H32" s="17">
        <f t="shared" ref="H32:H38" si="9">G32/D32</f>
        <v>169926</v>
      </c>
      <c r="I32" s="4">
        <v>0.98</v>
      </c>
      <c r="J32" s="11">
        <v>0.02</v>
      </c>
    </row>
    <row r="33" spans="1:14" s="5" customFormat="1" ht="15.75" customHeight="1" x14ac:dyDescent="0.2">
      <c r="A33" s="10"/>
      <c r="B33" s="1"/>
      <c r="C33" s="3" t="s">
        <v>4</v>
      </c>
      <c r="D33" s="3">
        <v>45</v>
      </c>
      <c r="E33" s="17">
        <v>2178750</v>
      </c>
      <c r="F33" s="17">
        <f t="shared" si="8"/>
        <v>48416.666666666664</v>
      </c>
      <c r="G33" s="17">
        <v>8715000</v>
      </c>
      <c r="H33" s="17">
        <f t="shared" si="9"/>
        <v>193666.66666666666</v>
      </c>
      <c r="I33" s="4">
        <v>1</v>
      </c>
      <c r="J33" s="11">
        <v>0</v>
      </c>
    </row>
    <row r="34" spans="1:14" s="5" customFormat="1" ht="15.75" customHeight="1" x14ac:dyDescent="0.2">
      <c r="A34" s="10"/>
      <c r="B34" s="1"/>
      <c r="C34" s="3" t="s">
        <v>5</v>
      </c>
      <c r="D34" s="3">
        <v>33</v>
      </c>
      <c r="E34" s="17">
        <v>1657475</v>
      </c>
      <c r="F34" s="17">
        <f t="shared" si="8"/>
        <v>50226.515151515152</v>
      </c>
      <c r="G34" s="17">
        <v>6629900</v>
      </c>
      <c r="H34" s="17">
        <f t="shared" si="9"/>
        <v>200906.06060606061</v>
      </c>
      <c r="I34" s="4">
        <v>0.96969696969696972</v>
      </c>
      <c r="J34" s="11">
        <v>3.0303030303030304E-2</v>
      </c>
    </row>
    <row r="35" spans="1:14" s="5" customFormat="1" ht="15.75" customHeight="1" x14ac:dyDescent="0.2">
      <c r="A35" s="10"/>
      <c r="B35" s="1"/>
      <c r="C35" s="3" t="s">
        <v>6</v>
      </c>
      <c r="D35" s="3">
        <v>15</v>
      </c>
      <c r="E35" s="17">
        <v>866925</v>
      </c>
      <c r="F35" s="17">
        <f t="shared" si="8"/>
        <v>57795</v>
      </c>
      <c r="G35" s="17">
        <v>3467700</v>
      </c>
      <c r="H35" s="17">
        <f t="shared" si="9"/>
        <v>231180</v>
      </c>
      <c r="I35" s="4">
        <v>1</v>
      </c>
      <c r="J35" s="11">
        <v>0</v>
      </c>
    </row>
    <row r="36" spans="1:14" s="5" customFormat="1" ht="15.75" customHeight="1" x14ac:dyDescent="0.2">
      <c r="A36" s="10"/>
      <c r="B36" s="1"/>
      <c r="C36" s="3" t="s">
        <v>7</v>
      </c>
      <c r="D36" s="3">
        <v>43</v>
      </c>
      <c r="E36" s="17">
        <v>2706950</v>
      </c>
      <c r="F36" s="17">
        <f t="shared" si="8"/>
        <v>62952.325581395351</v>
      </c>
      <c r="G36" s="17">
        <v>10827800</v>
      </c>
      <c r="H36" s="17">
        <f t="shared" si="9"/>
        <v>251809.3023255814</v>
      </c>
      <c r="I36" s="4">
        <v>1</v>
      </c>
      <c r="J36" s="11">
        <v>0</v>
      </c>
    </row>
    <row r="37" spans="1:14" s="5" customFormat="1" ht="15.75" customHeight="1" x14ac:dyDescent="0.2">
      <c r="A37" s="10"/>
      <c r="B37" s="1"/>
      <c r="C37" s="3" t="s">
        <v>31</v>
      </c>
      <c r="D37" s="3">
        <v>36</v>
      </c>
      <c r="E37" s="17">
        <v>2566225</v>
      </c>
      <c r="F37" s="17">
        <f t="shared" si="8"/>
        <v>71284.027777777781</v>
      </c>
      <c r="G37" s="17">
        <v>10264900</v>
      </c>
      <c r="H37" s="17">
        <f t="shared" si="9"/>
        <v>285136.11111111112</v>
      </c>
      <c r="I37" s="4">
        <v>1</v>
      </c>
      <c r="J37" s="11">
        <v>0</v>
      </c>
    </row>
    <row r="38" spans="1:14" s="47" customFormat="1" ht="15.75" customHeight="1" thickBot="1" x14ac:dyDescent="0.3">
      <c r="A38" s="53"/>
      <c r="B38" s="39" t="s">
        <v>35</v>
      </c>
      <c r="C38" s="40" t="s">
        <v>23</v>
      </c>
      <c r="D38" s="40">
        <v>10</v>
      </c>
      <c r="E38" s="54">
        <v>777750</v>
      </c>
      <c r="F38" s="54">
        <f t="shared" si="8"/>
        <v>77775</v>
      </c>
      <c r="G38" s="54">
        <v>3111000</v>
      </c>
      <c r="H38" s="54">
        <f t="shared" si="9"/>
        <v>311100</v>
      </c>
      <c r="I38" s="55">
        <v>0.9</v>
      </c>
      <c r="J38" s="56">
        <v>0.1</v>
      </c>
    </row>
    <row r="39" spans="1:14" s="5" customFormat="1" ht="15.75" customHeight="1" thickBot="1" x14ac:dyDescent="0.3">
      <c r="A39" s="25" t="s">
        <v>27</v>
      </c>
      <c r="B39" s="34"/>
      <c r="C39" s="35"/>
      <c r="D39" s="35"/>
      <c r="E39" s="36"/>
      <c r="F39" s="36"/>
      <c r="G39" s="36"/>
      <c r="H39" s="36"/>
      <c r="I39" s="37"/>
      <c r="J39" s="38"/>
    </row>
    <row r="40" spans="1:14" s="47" customFormat="1" ht="15.75" customHeight="1" x14ac:dyDescent="0.25">
      <c r="A40" s="48"/>
      <c r="B40" s="42" t="s">
        <v>34</v>
      </c>
      <c r="C40" s="49" t="s">
        <v>1</v>
      </c>
      <c r="D40" s="49">
        <v>21</v>
      </c>
      <c r="E40" s="50">
        <v>684600</v>
      </c>
      <c r="F40" s="50">
        <f t="shared" ref="F40:F65" si="10">E40/D40</f>
        <v>32600</v>
      </c>
      <c r="G40" s="50">
        <v>2738400</v>
      </c>
      <c r="H40" s="50">
        <f t="shared" ref="H40:H65" si="11">G40/D40</f>
        <v>130400</v>
      </c>
      <c r="I40" s="51">
        <v>1</v>
      </c>
      <c r="J40" s="52">
        <v>0</v>
      </c>
      <c r="L40" s="2"/>
      <c r="M40" s="22"/>
      <c r="N40" s="22"/>
    </row>
    <row r="41" spans="1:14" s="5" customFormat="1" ht="15.75" customHeight="1" x14ac:dyDescent="0.25">
      <c r="A41" s="10"/>
      <c r="B41" s="1"/>
      <c r="C41" s="3" t="s">
        <v>2</v>
      </c>
      <c r="D41" s="3">
        <v>117</v>
      </c>
      <c r="E41" s="17">
        <v>4314350</v>
      </c>
      <c r="F41" s="17">
        <f t="shared" si="10"/>
        <v>36874.786324786328</v>
      </c>
      <c r="G41" s="17">
        <v>17257400</v>
      </c>
      <c r="H41" s="17">
        <f t="shared" si="11"/>
        <v>147499.14529914531</v>
      </c>
      <c r="I41" s="4">
        <v>1</v>
      </c>
      <c r="J41" s="11">
        <v>0</v>
      </c>
      <c r="L41" s="2"/>
      <c r="M41" s="22"/>
      <c r="N41" s="22"/>
    </row>
    <row r="42" spans="1:14" s="5" customFormat="1" ht="15.75" customHeight="1" x14ac:dyDescent="0.25">
      <c r="A42" s="10"/>
      <c r="B42" s="1"/>
      <c r="C42" s="3" t="s">
        <v>3</v>
      </c>
      <c r="D42" s="3">
        <v>271</v>
      </c>
      <c r="E42" s="17">
        <v>11184100</v>
      </c>
      <c r="F42" s="17">
        <f t="shared" si="10"/>
        <v>41269.741697416976</v>
      </c>
      <c r="G42" s="17">
        <v>44736400</v>
      </c>
      <c r="H42" s="17">
        <f t="shared" si="11"/>
        <v>165078.9667896679</v>
      </c>
      <c r="I42" s="4">
        <v>0.99630996309963105</v>
      </c>
      <c r="J42" s="11">
        <v>3.6900369003690036E-3</v>
      </c>
      <c r="L42" s="2"/>
      <c r="M42" s="22"/>
      <c r="N42" s="22"/>
    </row>
    <row r="43" spans="1:14" s="5" customFormat="1" ht="15.75" customHeight="1" x14ac:dyDescent="0.25">
      <c r="A43" s="10"/>
      <c r="B43" s="1"/>
      <c r="C43" s="3" t="s">
        <v>4</v>
      </c>
      <c r="D43" s="3">
        <v>224</v>
      </c>
      <c r="E43" s="17">
        <v>10744625</v>
      </c>
      <c r="F43" s="17">
        <f t="shared" si="10"/>
        <v>47967.075892857145</v>
      </c>
      <c r="G43" s="17">
        <v>42978500</v>
      </c>
      <c r="H43" s="17">
        <f t="shared" si="11"/>
        <v>191868.30357142858</v>
      </c>
      <c r="I43" s="4">
        <v>0.9955357142857143</v>
      </c>
      <c r="J43" s="11">
        <v>4.464285714285714E-3</v>
      </c>
      <c r="L43" s="2"/>
      <c r="M43" s="22"/>
      <c r="N43" s="22"/>
    </row>
    <row r="44" spans="1:14" s="5" customFormat="1" ht="15.75" customHeight="1" x14ac:dyDescent="0.25">
      <c r="A44" s="10"/>
      <c r="B44" s="1"/>
      <c r="C44" s="3" t="s">
        <v>32</v>
      </c>
      <c r="D44" s="3">
        <v>92</v>
      </c>
      <c r="E44" s="17">
        <v>4669775</v>
      </c>
      <c r="F44" s="17">
        <f t="shared" si="10"/>
        <v>50758.42391304348</v>
      </c>
      <c r="G44" s="17">
        <v>18679100</v>
      </c>
      <c r="H44" s="17">
        <f t="shared" si="11"/>
        <v>203033.69565217392</v>
      </c>
      <c r="I44" s="4">
        <v>1</v>
      </c>
      <c r="J44" s="11">
        <v>0</v>
      </c>
      <c r="L44" s="2"/>
      <c r="M44" s="22"/>
      <c r="N44" s="22"/>
    </row>
    <row r="45" spans="1:14" s="5" customFormat="1" ht="15.75" customHeight="1" x14ac:dyDescent="0.25">
      <c r="A45" s="10"/>
      <c r="B45" s="1"/>
      <c r="C45" s="3" t="s">
        <v>7</v>
      </c>
      <c r="D45" s="3">
        <v>123</v>
      </c>
      <c r="E45" s="17">
        <v>7742525</v>
      </c>
      <c r="F45" s="17">
        <f t="shared" si="10"/>
        <v>62947.357723577239</v>
      </c>
      <c r="G45" s="17">
        <v>30970100</v>
      </c>
      <c r="H45" s="17">
        <f t="shared" si="11"/>
        <v>251789.43089430896</v>
      </c>
      <c r="I45" s="4">
        <v>0.99186991869918695</v>
      </c>
      <c r="J45" s="11">
        <v>8.130081300813009E-3</v>
      </c>
      <c r="L45" s="2"/>
      <c r="M45" s="22"/>
      <c r="N45" s="22"/>
    </row>
    <row r="46" spans="1:14" s="5" customFormat="1" ht="15.75" customHeight="1" x14ac:dyDescent="0.25">
      <c r="A46" s="10"/>
      <c r="B46" s="1"/>
      <c r="C46" s="3" t="s">
        <v>8</v>
      </c>
      <c r="D46" s="3">
        <v>165</v>
      </c>
      <c r="E46" s="17">
        <v>10731200</v>
      </c>
      <c r="F46" s="17">
        <f t="shared" si="10"/>
        <v>65037.57575757576</v>
      </c>
      <c r="G46" s="17">
        <v>42924800</v>
      </c>
      <c r="H46" s="17">
        <f t="shared" si="11"/>
        <v>260150.30303030304</v>
      </c>
      <c r="I46" s="4">
        <v>1</v>
      </c>
      <c r="J46" s="11">
        <v>0</v>
      </c>
      <c r="L46" s="2"/>
      <c r="M46" s="22"/>
      <c r="N46" s="22"/>
    </row>
    <row r="47" spans="1:14" s="47" customFormat="1" ht="15.75" customHeight="1" thickBot="1" x14ac:dyDescent="0.3">
      <c r="A47" s="53"/>
      <c r="B47" s="39" t="s">
        <v>35</v>
      </c>
      <c r="C47" s="40" t="s">
        <v>23</v>
      </c>
      <c r="D47" s="40">
        <v>11</v>
      </c>
      <c r="E47" s="54">
        <v>856350</v>
      </c>
      <c r="F47" s="54">
        <f t="shared" si="10"/>
        <v>77850</v>
      </c>
      <c r="G47" s="54">
        <v>3425400</v>
      </c>
      <c r="H47" s="54">
        <f t="shared" si="11"/>
        <v>311400</v>
      </c>
      <c r="I47" s="55">
        <v>1</v>
      </c>
      <c r="J47" s="56">
        <v>0</v>
      </c>
      <c r="L47" s="2"/>
      <c r="M47" s="22"/>
      <c r="N47" s="22"/>
    </row>
    <row r="48" spans="1:14" s="5" customFormat="1" ht="15.75" customHeight="1" thickBot="1" x14ac:dyDescent="0.3">
      <c r="A48" s="25" t="s">
        <v>28</v>
      </c>
      <c r="B48" s="34"/>
      <c r="C48" s="35"/>
      <c r="D48" s="35"/>
      <c r="E48" s="36"/>
      <c r="F48" s="36"/>
      <c r="G48" s="36"/>
      <c r="H48" s="36"/>
      <c r="I48" s="37"/>
      <c r="J48" s="38"/>
      <c r="L48" s="2"/>
      <c r="M48" s="22"/>
      <c r="N48" s="22"/>
    </row>
    <row r="49" spans="1:14" s="47" customFormat="1" ht="15.75" customHeight="1" x14ac:dyDescent="0.25">
      <c r="A49" s="48"/>
      <c r="B49" s="42" t="s">
        <v>34</v>
      </c>
      <c r="C49" s="49" t="s">
        <v>0</v>
      </c>
      <c r="D49" s="49">
        <v>208</v>
      </c>
      <c r="E49" s="50">
        <v>6111040</v>
      </c>
      <c r="F49" s="50">
        <f t="shared" si="10"/>
        <v>29380</v>
      </c>
      <c r="G49" s="50">
        <v>24444160</v>
      </c>
      <c r="H49" s="50">
        <f t="shared" si="11"/>
        <v>117520</v>
      </c>
      <c r="I49" s="51">
        <v>0.86538461538461542</v>
      </c>
      <c r="J49" s="52">
        <v>0.13461538461538461</v>
      </c>
      <c r="L49" s="2"/>
      <c r="M49" s="22"/>
      <c r="N49" s="22"/>
    </row>
    <row r="50" spans="1:14" s="5" customFormat="1" ht="15.75" customHeight="1" x14ac:dyDescent="0.25">
      <c r="A50" s="10"/>
      <c r="B50" s="1"/>
      <c r="C50" s="3" t="s">
        <v>1</v>
      </c>
      <c r="D50" s="3">
        <v>52</v>
      </c>
      <c r="E50" s="17">
        <v>1690250</v>
      </c>
      <c r="F50" s="17">
        <f t="shared" si="10"/>
        <v>32504.807692307691</v>
      </c>
      <c r="G50" s="17">
        <v>6761000</v>
      </c>
      <c r="H50" s="17">
        <f t="shared" si="11"/>
        <v>130019.23076923077</v>
      </c>
      <c r="I50" s="4">
        <v>0.96153846153846156</v>
      </c>
      <c r="J50" s="11">
        <v>3.8461538461538464E-2</v>
      </c>
      <c r="L50" s="2"/>
      <c r="M50" s="22"/>
      <c r="N50" s="22"/>
    </row>
    <row r="51" spans="1:14" s="5" customFormat="1" ht="15.75" customHeight="1" x14ac:dyDescent="0.25">
      <c r="A51" s="10"/>
      <c r="B51" s="1"/>
      <c r="C51" s="3" t="s">
        <v>2</v>
      </c>
      <c r="D51" s="3">
        <v>292</v>
      </c>
      <c r="E51" s="17">
        <v>10853200</v>
      </c>
      <c r="F51" s="17">
        <f t="shared" si="10"/>
        <v>37168.493150684932</v>
      </c>
      <c r="G51" s="17">
        <v>43412800</v>
      </c>
      <c r="H51" s="17">
        <f t="shared" si="11"/>
        <v>148673.97260273973</v>
      </c>
      <c r="I51" s="4">
        <v>0.99315068493150682</v>
      </c>
      <c r="J51" s="11">
        <v>6.8493150684931503E-3</v>
      </c>
      <c r="L51" s="2"/>
      <c r="M51" s="22"/>
      <c r="N51" s="22"/>
    </row>
    <row r="52" spans="1:14" s="5" customFormat="1" ht="15.75" customHeight="1" x14ac:dyDescent="0.25">
      <c r="A52" s="10"/>
      <c r="B52" s="1"/>
      <c r="C52" s="3" t="s">
        <v>3</v>
      </c>
      <c r="D52" s="3">
        <v>404</v>
      </c>
      <c r="E52" s="17">
        <v>16972350</v>
      </c>
      <c r="F52" s="17">
        <f t="shared" si="10"/>
        <v>42010.767326732675</v>
      </c>
      <c r="G52" s="17">
        <v>67889400</v>
      </c>
      <c r="H52" s="17">
        <f t="shared" si="11"/>
        <v>168043.0693069307</v>
      </c>
      <c r="I52" s="4">
        <v>0.99752475247524752</v>
      </c>
      <c r="J52" s="11">
        <v>2.4752475247524753E-3</v>
      </c>
      <c r="L52" s="2"/>
      <c r="M52" s="22"/>
      <c r="N52" s="22"/>
    </row>
    <row r="53" spans="1:14" s="5" customFormat="1" ht="15.75" customHeight="1" x14ac:dyDescent="0.25">
      <c r="A53" s="10"/>
      <c r="B53" s="1"/>
      <c r="C53" s="3" t="s">
        <v>4</v>
      </c>
      <c r="D53" s="3">
        <v>191</v>
      </c>
      <c r="E53" s="17">
        <v>9045775</v>
      </c>
      <c r="F53" s="17">
        <f t="shared" si="10"/>
        <v>47360.078534031411</v>
      </c>
      <c r="G53" s="17">
        <v>36183100</v>
      </c>
      <c r="H53" s="17">
        <f t="shared" si="11"/>
        <v>189440.31413612564</v>
      </c>
      <c r="I53" s="4">
        <v>0.99476439790575921</v>
      </c>
      <c r="J53" s="11">
        <v>5.235602094240838E-3</v>
      </c>
      <c r="L53" s="2"/>
      <c r="M53" s="22"/>
      <c r="N53" s="22"/>
    </row>
    <row r="54" spans="1:14" s="5" customFormat="1" ht="15.75" customHeight="1" x14ac:dyDescent="0.25">
      <c r="A54" s="10"/>
      <c r="B54" s="1"/>
      <c r="C54" s="3" t="s">
        <v>5</v>
      </c>
      <c r="D54" s="3">
        <v>104</v>
      </c>
      <c r="E54" s="17">
        <v>5335650</v>
      </c>
      <c r="F54" s="17">
        <f t="shared" si="10"/>
        <v>51304.326923076922</v>
      </c>
      <c r="G54" s="17">
        <v>21342600</v>
      </c>
      <c r="H54" s="17">
        <f t="shared" si="11"/>
        <v>205217.30769230769</v>
      </c>
      <c r="I54" s="4">
        <v>0.99038461538461542</v>
      </c>
      <c r="J54" s="11">
        <v>9.6153846153846159E-3</v>
      </c>
      <c r="L54" s="2"/>
      <c r="M54" s="22"/>
      <c r="N54" s="22"/>
    </row>
    <row r="55" spans="1:14" s="5" customFormat="1" ht="15.75" customHeight="1" x14ac:dyDescent="0.25">
      <c r="A55" s="10"/>
      <c r="B55" s="1"/>
      <c r="C55" s="3" t="s">
        <v>6</v>
      </c>
      <c r="D55" s="3">
        <v>78</v>
      </c>
      <c r="E55" s="17">
        <v>4386000</v>
      </c>
      <c r="F55" s="17">
        <f t="shared" si="10"/>
        <v>56230.769230769234</v>
      </c>
      <c r="G55" s="17">
        <v>17544000</v>
      </c>
      <c r="H55" s="17">
        <f t="shared" si="11"/>
        <v>224923.07692307694</v>
      </c>
      <c r="I55" s="4">
        <v>0.98717948717948723</v>
      </c>
      <c r="J55" s="11">
        <v>1.282051282051282E-2</v>
      </c>
      <c r="L55" s="2"/>
      <c r="M55" s="22"/>
      <c r="N55" s="22"/>
    </row>
    <row r="56" spans="1:14" s="5" customFormat="1" ht="15.75" customHeight="1" x14ac:dyDescent="0.25">
      <c r="A56" s="10"/>
      <c r="B56" s="1"/>
      <c r="C56" s="3" t="s">
        <v>7</v>
      </c>
      <c r="D56" s="3">
        <v>50</v>
      </c>
      <c r="E56" s="17">
        <v>3151800</v>
      </c>
      <c r="F56" s="17">
        <f t="shared" si="10"/>
        <v>63036</v>
      </c>
      <c r="G56" s="17">
        <v>12607200</v>
      </c>
      <c r="H56" s="17">
        <f t="shared" si="11"/>
        <v>252144</v>
      </c>
      <c r="I56" s="4">
        <v>1</v>
      </c>
      <c r="J56" s="11">
        <v>0</v>
      </c>
      <c r="L56" s="2"/>
      <c r="M56" s="22"/>
      <c r="N56" s="22"/>
    </row>
    <row r="57" spans="1:14" s="5" customFormat="1" ht="15.75" customHeight="1" x14ac:dyDescent="0.25">
      <c r="A57" s="10"/>
      <c r="B57" s="1"/>
      <c r="C57" s="3" t="s">
        <v>24</v>
      </c>
      <c r="D57" s="3">
        <v>172</v>
      </c>
      <c r="E57" s="17">
        <v>12166000</v>
      </c>
      <c r="F57" s="17">
        <f t="shared" si="10"/>
        <v>70732.558139534885</v>
      </c>
      <c r="G57" s="17">
        <v>48664000</v>
      </c>
      <c r="H57" s="17">
        <f t="shared" si="11"/>
        <v>282930.23255813954</v>
      </c>
      <c r="I57" s="4">
        <v>1</v>
      </c>
      <c r="J57" s="11">
        <v>0</v>
      </c>
      <c r="L57" s="2"/>
      <c r="M57" s="22"/>
      <c r="N57" s="22"/>
    </row>
    <row r="58" spans="1:14" s="47" customFormat="1" ht="15.75" customHeight="1" x14ac:dyDescent="0.25">
      <c r="A58" s="41"/>
      <c r="B58" s="42" t="s">
        <v>35</v>
      </c>
      <c r="C58" s="43" t="s">
        <v>23</v>
      </c>
      <c r="D58" s="43">
        <v>13</v>
      </c>
      <c r="E58" s="44">
        <v>1004400</v>
      </c>
      <c r="F58" s="44">
        <f t="shared" si="10"/>
        <v>77261.538461538468</v>
      </c>
      <c r="G58" s="44">
        <v>4017600</v>
      </c>
      <c r="H58" s="44">
        <f t="shared" si="11"/>
        <v>309046.15384615387</v>
      </c>
      <c r="I58" s="45">
        <v>1</v>
      </c>
      <c r="J58" s="46">
        <v>0</v>
      </c>
      <c r="L58" s="2"/>
      <c r="M58" s="22"/>
      <c r="N58" s="22"/>
    </row>
    <row r="59" spans="1:14" s="5" customFormat="1" ht="15.75" customHeight="1" thickBot="1" x14ac:dyDescent="0.25">
      <c r="A59" s="29"/>
      <c r="B59" s="33"/>
      <c r="C59" s="6" t="s">
        <v>9</v>
      </c>
      <c r="D59" s="6">
        <v>12</v>
      </c>
      <c r="E59" s="30">
        <v>1071500</v>
      </c>
      <c r="F59" s="30">
        <f t="shared" si="10"/>
        <v>89291.666666666672</v>
      </c>
      <c r="G59" s="30">
        <v>4286000</v>
      </c>
      <c r="H59" s="30">
        <f t="shared" si="11"/>
        <v>357166.66666666669</v>
      </c>
      <c r="I59" s="31">
        <v>1</v>
      </c>
      <c r="J59" s="32">
        <v>0</v>
      </c>
    </row>
    <row r="60" spans="1:14" s="5" customFormat="1" ht="15.75" customHeight="1" thickBot="1" x14ac:dyDescent="0.3">
      <c r="A60" s="25" t="s">
        <v>30</v>
      </c>
      <c r="B60" s="34"/>
      <c r="C60" s="35"/>
      <c r="D60" s="35"/>
      <c r="E60" s="36"/>
      <c r="F60" s="36"/>
      <c r="G60" s="36"/>
      <c r="H60" s="36"/>
      <c r="I60" s="37"/>
      <c r="J60" s="38"/>
    </row>
    <row r="61" spans="1:14" s="47" customFormat="1" ht="15.75" customHeight="1" x14ac:dyDescent="0.25">
      <c r="A61" s="48"/>
      <c r="B61" s="42" t="s">
        <v>34</v>
      </c>
      <c r="C61" s="49" t="s">
        <v>0</v>
      </c>
      <c r="D61" s="49">
        <v>79</v>
      </c>
      <c r="E61" s="50">
        <v>8624090</v>
      </c>
      <c r="F61" s="50">
        <f t="shared" si="10"/>
        <v>109165.69620253165</v>
      </c>
      <c r="G61" s="50">
        <v>2156022.5</v>
      </c>
      <c r="H61" s="50">
        <f t="shared" si="11"/>
        <v>27291.424050632912</v>
      </c>
      <c r="I61" s="51">
        <v>0.91139240506329111</v>
      </c>
      <c r="J61" s="52">
        <v>8.8607594936708861E-2</v>
      </c>
    </row>
    <row r="62" spans="1:14" s="5" customFormat="1" ht="15.75" customHeight="1" x14ac:dyDescent="0.2">
      <c r="A62" s="10"/>
      <c r="B62" s="1"/>
      <c r="C62" s="3" t="s">
        <v>1</v>
      </c>
      <c r="D62" s="3">
        <v>30</v>
      </c>
      <c r="E62" s="17">
        <v>3912000</v>
      </c>
      <c r="F62" s="17">
        <f t="shared" si="10"/>
        <v>130400</v>
      </c>
      <c r="G62" s="17">
        <v>978000</v>
      </c>
      <c r="H62" s="17">
        <f t="shared" si="11"/>
        <v>32600</v>
      </c>
      <c r="I62" s="4">
        <v>1</v>
      </c>
      <c r="J62" s="11">
        <v>0</v>
      </c>
    </row>
    <row r="63" spans="1:14" s="5" customFormat="1" ht="15.75" customHeight="1" x14ac:dyDescent="0.2">
      <c r="A63" s="10"/>
      <c r="B63" s="1"/>
      <c r="C63" s="3" t="s">
        <v>2</v>
      </c>
      <c r="D63" s="3">
        <v>129</v>
      </c>
      <c r="E63" s="17">
        <v>18060000</v>
      </c>
      <c r="F63" s="17">
        <f t="shared" si="10"/>
        <v>140000</v>
      </c>
      <c r="G63" s="17">
        <v>4515000</v>
      </c>
      <c r="H63" s="17">
        <f t="shared" si="11"/>
        <v>35000</v>
      </c>
      <c r="I63" s="4">
        <v>1</v>
      </c>
      <c r="J63" s="11">
        <v>0</v>
      </c>
    </row>
    <row r="64" spans="1:14" s="5" customFormat="1" ht="15.75" customHeight="1" x14ac:dyDescent="0.2">
      <c r="A64" s="10"/>
      <c r="B64" s="1"/>
      <c r="C64" s="3" t="s">
        <v>33</v>
      </c>
      <c r="D64" s="3">
        <v>33</v>
      </c>
      <c r="E64" s="17">
        <v>5666200</v>
      </c>
      <c r="F64" s="17">
        <f t="shared" si="10"/>
        <v>171703.0303030303</v>
      </c>
      <c r="G64" s="17">
        <v>1416550</v>
      </c>
      <c r="H64" s="17">
        <f t="shared" si="11"/>
        <v>42925.757575757576</v>
      </c>
      <c r="I64" s="4">
        <v>1</v>
      </c>
      <c r="J64" s="11">
        <v>0</v>
      </c>
    </row>
    <row r="65" spans="1:10" s="5" customFormat="1" ht="15.75" customHeight="1" thickBot="1" x14ac:dyDescent="0.25">
      <c r="A65" s="12"/>
      <c r="B65" s="13"/>
      <c r="C65" s="14" t="s">
        <v>29</v>
      </c>
      <c r="D65" s="14">
        <v>14</v>
      </c>
      <c r="E65" s="18">
        <v>3388500</v>
      </c>
      <c r="F65" s="18">
        <f t="shared" si="10"/>
        <v>242035.71428571429</v>
      </c>
      <c r="G65" s="18">
        <v>847125</v>
      </c>
      <c r="H65" s="18">
        <f t="shared" si="11"/>
        <v>60508.928571428572</v>
      </c>
      <c r="I65" s="15">
        <v>1</v>
      </c>
      <c r="J65" s="16">
        <v>0</v>
      </c>
    </row>
    <row r="66" spans="1:10" s="5" customFormat="1" ht="15.75" customHeight="1" thickBot="1" x14ac:dyDescent="0.25">
      <c r="A66" s="61"/>
      <c r="B66" s="62"/>
      <c r="C66" s="63"/>
      <c r="D66" s="64"/>
      <c r="E66" s="65"/>
      <c r="F66" s="65"/>
      <c r="G66" s="65"/>
      <c r="H66" s="65"/>
      <c r="I66" s="66"/>
      <c r="J66" s="72"/>
    </row>
    <row r="67" spans="1:10" s="5" customFormat="1" ht="15.75" customHeight="1" thickBot="1" x14ac:dyDescent="0.3">
      <c r="A67" s="25" t="s">
        <v>37</v>
      </c>
      <c r="B67" s="58"/>
      <c r="C67" s="59"/>
      <c r="D67" s="35">
        <f>SUM(D5:D65)</f>
        <v>9658</v>
      </c>
      <c r="E67" s="60">
        <f>SUM(E5:E65)</f>
        <v>472035457.5</v>
      </c>
      <c r="F67" s="60">
        <f>SUM(F5:F65)</f>
        <v>3581434.7397637381</v>
      </c>
      <c r="G67" s="60">
        <f>SUM(G5:G65)</f>
        <v>1739451367.5</v>
      </c>
      <c r="H67" s="60">
        <f>SUM(H5:H65)</f>
        <v>11350847.306087669</v>
      </c>
      <c r="I67" s="37">
        <v>0.98530781169167103</v>
      </c>
      <c r="J67" s="38">
        <v>1.4692188308329022E-2</v>
      </c>
    </row>
  </sheetData>
  <sortState ref="C10:J22">
    <sortCondition ref="C10:C22"/>
  </sortState>
  <mergeCells count="4">
    <mergeCell ref="D1:H1"/>
    <mergeCell ref="I1:J1"/>
    <mergeCell ref="E2:F2"/>
    <mergeCell ref="G2:H2"/>
  </mergeCells>
  <pageMargins left="0" right="0" top="0.35433070866141736" bottom="0" header="0" footer="0"/>
  <pageSetup paperSize="9" scale="85" fitToHeight="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 Asset data</vt:lpstr>
      <vt:lpstr>'2016 Asset data'!Print_Titles</vt:lpstr>
    </vt:vector>
  </TitlesOfParts>
  <Company>London Borough Of Havering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Of Havering</dc:creator>
  <cp:lastModifiedBy>Ben Evans</cp:lastModifiedBy>
  <cp:lastPrinted>2016-12-09T12:30:50Z</cp:lastPrinted>
  <dcterms:created xsi:type="dcterms:W3CDTF">2016-12-08T13:38:53Z</dcterms:created>
  <dcterms:modified xsi:type="dcterms:W3CDTF">2016-12-09T16:13:48Z</dcterms:modified>
</cp:coreProperties>
</file>