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data03\Admissions\Procedures &amp; User Guides\SAM User Guides\"/>
    </mc:Choice>
  </mc:AlternateContent>
  <bookViews>
    <workbookView xWindow="0" yWindow="0" windowWidth="11676" windowHeight="3948"/>
  </bookViews>
  <sheets>
    <sheet name="Instructions" sheetId="6" r:id="rId1"/>
    <sheet name="Previous List" sheetId="1" r:id="rId2"/>
    <sheet name="New LIst" sheetId="2" r:id="rId3"/>
    <sheet name="Compared Lists" sheetId="5" r:id="rId4"/>
    <sheet name="Comparison Sheet Feeder" sheetId="4" state="hidden" r:id="rId5"/>
  </sheets>
  <definedNames>
    <definedName name="_xlnm._FilterDatabase" localSheetId="4" hidden="1">'Comparison Sheet Feeder'!$A$1:$V$602</definedName>
  </definedNames>
  <calcPr calcId="162913"/>
</workbook>
</file>

<file path=xl/calcChain.xml><?xml version="1.0" encoding="utf-8"?>
<calcChain xmlns="http://schemas.openxmlformats.org/spreadsheetml/2006/main">
  <c r="L312" i="4" l="1"/>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601" i="4"/>
  <c r="K312" i="4"/>
  <c r="K313" i="4"/>
  <c r="K314" i="4"/>
  <c r="K315" i="4"/>
  <c r="K316" i="4"/>
  <c r="K317" i="4"/>
  <c r="K318" i="4"/>
  <c r="K319" i="4"/>
  <c r="K320" i="4"/>
  <c r="K321" i="4"/>
  <c r="K322" i="4"/>
  <c r="K323" i="4"/>
  <c r="K324" i="4"/>
  <c r="K325" i="4"/>
  <c r="K32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59" i="4"/>
  <c r="K360" i="4"/>
  <c r="K361" i="4"/>
  <c r="K362" i="4"/>
  <c r="K363" i="4"/>
  <c r="K364" i="4"/>
  <c r="K365" i="4"/>
  <c r="K366" i="4"/>
  <c r="K367" i="4"/>
  <c r="K368" i="4"/>
  <c r="K369" i="4"/>
  <c r="K370" i="4"/>
  <c r="K371" i="4"/>
  <c r="K372" i="4"/>
  <c r="K373" i="4"/>
  <c r="K374" i="4"/>
  <c r="K375" i="4"/>
  <c r="K376" i="4"/>
  <c r="K377" i="4"/>
  <c r="K378" i="4"/>
  <c r="K379" i="4"/>
  <c r="K380" i="4"/>
  <c r="K381" i="4"/>
  <c r="K382" i="4"/>
  <c r="K383" i="4"/>
  <c r="K384" i="4"/>
  <c r="K385" i="4"/>
  <c r="K386" i="4"/>
  <c r="K387" i="4"/>
  <c r="K388" i="4"/>
  <c r="K389" i="4"/>
  <c r="K390" i="4"/>
  <c r="K391" i="4"/>
  <c r="K392" i="4"/>
  <c r="K393" i="4"/>
  <c r="K394" i="4"/>
  <c r="K395" i="4"/>
  <c r="K396" i="4"/>
  <c r="K397" i="4"/>
  <c r="K398" i="4"/>
  <c r="K399" i="4"/>
  <c r="K400" i="4"/>
  <c r="K401" i="4"/>
  <c r="K402" i="4"/>
  <c r="K403" i="4"/>
  <c r="K404" i="4"/>
  <c r="K405" i="4"/>
  <c r="K406" i="4"/>
  <c r="K407" i="4"/>
  <c r="K408" i="4"/>
  <c r="K409" i="4"/>
  <c r="K410" i="4"/>
  <c r="K411" i="4"/>
  <c r="K412" i="4"/>
  <c r="K413" i="4"/>
  <c r="K414" i="4"/>
  <c r="K415" i="4"/>
  <c r="K416" i="4"/>
  <c r="K417" i="4"/>
  <c r="K418" i="4"/>
  <c r="K419" i="4"/>
  <c r="K420" i="4"/>
  <c r="K421" i="4"/>
  <c r="K422" i="4"/>
  <c r="K423" i="4"/>
  <c r="K424" i="4"/>
  <c r="K425" i="4"/>
  <c r="K426" i="4"/>
  <c r="K427" i="4"/>
  <c r="K428" i="4"/>
  <c r="K429" i="4"/>
  <c r="K430" i="4"/>
  <c r="K431" i="4"/>
  <c r="K432" i="4"/>
  <c r="K433" i="4"/>
  <c r="K434" i="4"/>
  <c r="K435" i="4"/>
  <c r="K436" i="4"/>
  <c r="K437" i="4"/>
  <c r="K438" i="4"/>
  <c r="K439" i="4"/>
  <c r="K440" i="4"/>
  <c r="K441" i="4"/>
  <c r="K442" i="4"/>
  <c r="K443" i="4"/>
  <c r="K444" i="4"/>
  <c r="K445" i="4"/>
  <c r="K446" i="4"/>
  <c r="K447" i="4"/>
  <c r="K448" i="4"/>
  <c r="K449" i="4"/>
  <c r="K450" i="4"/>
  <c r="K451" i="4"/>
  <c r="K452" i="4"/>
  <c r="K453" i="4"/>
  <c r="K454" i="4"/>
  <c r="K455" i="4"/>
  <c r="K456" i="4"/>
  <c r="K457" i="4"/>
  <c r="K458" i="4"/>
  <c r="K459" i="4"/>
  <c r="K460" i="4"/>
  <c r="K461" i="4"/>
  <c r="K462" i="4"/>
  <c r="K463" i="4"/>
  <c r="K464" i="4"/>
  <c r="K465" i="4"/>
  <c r="K466" i="4"/>
  <c r="K467" i="4"/>
  <c r="K468" i="4"/>
  <c r="K469" i="4"/>
  <c r="K470" i="4"/>
  <c r="K471" i="4"/>
  <c r="K472" i="4"/>
  <c r="K473" i="4"/>
  <c r="K474" i="4"/>
  <c r="K475" i="4"/>
  <c r="K476" i="4"/>
  <c r="K477" i="4"/>
  <c r="K478" i="4"/>
  <c r="K479" i="4"/>
  <c r="K480" i="4"/>
  <c r="K481" i="4"/>
  <c r="K482" i="4"/>
  <c r="K483" i="4"/>
  <c r="K484" i="4"/>
  <c r="K485" i="4"/>
  <c r="K486" i="4"/>
  <c r="K487" i="4"/>
  <c r="K488" i="4"/>
  <c r="K489" i="4"/>
  <c r="K490" i="4"/>
  <c r="K491" i="4"/>
  <c r="K492" i="4"/>
  <c r="K493" i="4"/>
  <c r="K494" i="4"/>
  <c r="K495" i="4"/>
  <c r="K496" i="4"/>
  <c r="K497" i="4"/>
  <c r="K498" i="4"/>
  <c r="K499" i="4"/>
  <c r="K500" i="4"/>
  <c r="K501" i="4"/>
  <c r="K502" i="4"/>
  <c r="K503" i="4"/>
  <c r="K504" i="4"/>
  <c r="K505" i="4"/>
  <c r="K506" i="4"/>
  <c r="K507" i="4"/>
  <c r="K508" i="4"/>
  <c r="K509" i="4"/>
  <c r="K510" i="4"/>
  <c r="K511" i="4"/>
  <c r="K512" i="4"/>
  <c r="K513" i="4"/>
  <c r="K514" i="4"/>
  <c r="K515" i="4"/>
  <c r="K516" i="4"/>
  <c r="K517" i="4"/>
  <c r="K518" i="4"/>
  <c r="K519" i="4"/>
  <c r="K520" i="4"/>
  <c r="K521" i="4"/>
  <c r="K522" i="4"/>
  <c r="K523" i="4"/>
  <c r="K524" i="4"/>
  <c r="K525" i="4"/>
  <c r="K526" i="4"/>
  <c r="K527" i="4"/>
  <c r="K528" i="4"/>
  <c r="K529" i="4"/>
  <c r="K530" i="4"/>
  <c r="K531" i="4"/>
  <c r="K532" i="4"/>
  <c r="K533" i="4"/>
  <c r="K534" i="4"/>
  <c r="K535" i="4"/>
  <c r="K536" i="4"/>
  <c r="K537" i="4"/>
  <c r="K538" i="4"/>
  <c r="K539" i="4"/>
  <c r="K540" i="4"/>
  <c r="K541" i="4"/>
  <c r="K542" i="4"/>
  <c r="K543" i="4"/>
  <c r="K544" i="4"/>
  <c r="K545" i="4"/>
  <c r="K546" i="4"/>
  <c r="K547" i="4"/>
  <c r="K548" i="4"/>
  <c r="K549" i="4"/>
  <c r="K550" i="4"/>
  <c r="K551" i="4"/>
  <c r="K552" i="4"/>
  <c r="K553" i="4"/>
  <c r="K554" i="4"/>
  <c r="K555" i="4"/>
  <c r="K556" i="4"/>
  <c r="K557" i="4"/>
  <c r="K558" i="4"/>
  <c r="K559" i="4"/>
  <c r="K560" i="4"/>
  <c r="K561" i="4"/>
  <c r="K562" i="4"/>
  <c r="K563" i="4"/>
  <c r="K564" i="4"/>
  <c r="K565" i="4"/>
  <c r="K566" i="4"/>
  <c r="K567" i="4"/>
  <c r="K568" i="4"/>
  <c r="K569" i="4"/>
  <c r="K570" i="4"/>
  <c r="K571" i="4"/>
  <c r="K572" i="4"/>
  <c r="K573" i="4"/>
  <c r="K574" i="4"/>
  <c r="K575" i="4"/>
  <c r="K576" i="4"/>
  <c r="K577" i="4"/>
  <c r="K578" i="4"/>
  <c r="K579" i="4"/>
  <c r="K580" i="4"/>
  <c r="K581" i="4"/>
  <c r="K582" i="4"/>
  <c r="K583" i="4"/>
  <c r="K584" i="4"/>
  <c r="K585" i="4"/>
  <c r="K586" i="4"/>
  <c r="K587" i="4"/>
  <c r="K588" i="4"/>
  <c r="K589" i="4"/>
  <c r="K590" i="4"/>
  <c r="K591" i="4"/>
  <c r="K592" i="4"/>
  <c r="K593" i="4"/>
  <c r="K594" i="4"/>
  <c r="K595" i="4"/>
  <c r="K596" i="4"/>
  <c r="K597" i="4"/>
  <c r="K598" i="4"/>
  <c r="K599" i="4"/>
  <c r="K600" i="4"/>
  <c r="K60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J497" i="4"/>
  <c r="J498" i="4"/>
  <c r="J499" i="4"/>
  <c r="J500" i="4"/>
  <c r="J501" i="4"/>
  <c r="J502" i="4"/>
  <c r="J503" i="4"/>
  <c r="J504" i="4"/>
  <c r="J505" i="4"/>
  <c r="J506" i="4"/>
  <c r="J507" i="4"/>
  <c r="J508" i="4"/>
  <c r="J509" i="4"/>
  <c r="J510" i="4"/>
  <c r="J511" i="4"/>
  <c r="J512" i="4"/>
  <c r="J513" i="4"/>
  <c r="J514" i="4"/>
  <c r="J515" i="4"/>
  <c r="J516" i="4"/>
  <c r="J517" i="4"/>
  <c r="J518" i="4"/>
  <c r="J519" i="4"/>
  <c r="J520" i="4"/>
  <c r="J521" i="4"/>
  <c r="J522" i="4"/>
  <c r="J523" i="4"/>
  <c r="J524" i="4"/>
  <c r="J525" i="4"/>
  <c r="J526" i="4"/>
  <c r="J527" i="4"/>
  <c r="J528" i="4"/>
  <c r="J529" i="4"/>
  <c r="J530" i="4"/>
  <c r="J531" i="4"/>
  <c r="J532" i="4"/>
  <c r="J533" i="4"/>
  <c r="J534" i="4"/>
  <c r="J535" i="4"/>
  <c r="J536" i="4"/>
  <c r="J537" i="4"/>
  <c r="J538" i="4"/>
  <c r="J539" i="4"/>
  <c r="J540" i="4"/>
  <c r="J541" i="4"/>
  <c r="J542" i="4"/>
  <c r="J543" i="4"/>
  <c r="J544" i="4"/>
  <c r="J545" i="4"/>
  <c r="J546" i="4"/>
  <c r="J547" i="4"/>
  <c r="J548" i="4"/>
  <c r="J549" i="4"/>
  <c r="J550" i="4"/>
  <c r="J551" i="4"/>
  <c r="J552" i="4"/>
  <c r="J553" i="4"/>
  <c r="J554" i="4"/>
  <c r="J555" i="4"/>
  <c r="J556" i="4"/>
  <c r="J557" i="4"/>
  <c r="J558" i="4"/>
  <c r="J559" i="4"/>
  <c r="J560" i="4"/>
  <c r="J561" i="4"/>
  <c r="J562" i="4"/>
  <c r="J563" i="4"/>
  <c r="J564" i="4"/>
  <c r="J565" i="4"/>
  <c r="J566" i="4"/>
  <c r="J567" i="4"/>
  <c r="J568" i="4"/>
  <c r="J569" i="4"/>
  <c r="J570" i="4"/>
  <c r="J571" i="4"/>
  <c r="J572" i="4"/>
  <c r="J573" i="4"/>
  <c r="J574" i="4"/>
  <c r="J575" i="4"/>
  <c r="J576" i="4"/>
  <c r="J577" i="4"/>
  <c r="J578" i="4"/>
  <c r="J579" i="4"/>
  <c r="J580" i="4"/>
  <c r="J581" i="4"/>
  <c r="J582" i="4"/>
  <c r="J583" i="4"/>
  <c r="J584" i="4"/>
  <c r="J585" i="4"/>
  <c r="J586" i="4"/>
  <c r="J587" i="4"/>
  <c r="J588" i="4"/>
  <c r="J589" i="4"/>
  <c r="J590" i="4"/>
  <c r="J591" i="4"/>
  <c r="J592" i="4"/>
  <c r="J593" i="4"/>
  <c r="J594" i="4"/>
  <c r="J595" i="4"/>
  <c r="J596" i="4"/>
  <c r="J597" i="4"/>
  <c r="J598" i="4"/>
  <c r="J599" i="4"/>
  <c r="J600" i="4"/>
  <c r="J601" i="4"/>
  <c r="I312" i="4"/>
  <c r="I313" i="4"/>
  <c r="I314" i="4"/>
  <c r="I315" i="4"/>
  <c r="I316" i="4"/>
  <c r="I317" i="4"/>
  <c r="I318" i="4"/>
  <c r="I319" i="4"/>
  <c r="I320" i="4"/>
  <c r="I321" i="4"/>
  <c r="I322" i="4"/>
  <c r="I323" i="4"/>
  <c r="I324" i="4"/>
  <c r="I325" i="4"/>
  <c r="I326" i="4"/>
  <c r="I327" i="4"/>
  <c r="I328" i="4"/>
  <c r="I329" i="4"/>
  <c r="I330" i="4"/>
  <c r="I331" i="4"/>
  <c r="I332" i="4"/>
  <c r="I333" i="4"/>
  <c r="I334" i="4"/>
  <c r="I335" i="4"/>
  <c r="I336" i="4"/>
  <c r="I337" i="4"/>
  <c r="I338" i="4"/>
  <c r="I339" i="4"/>
  <c r="I340" i="4"/>
  <c r="I341" i="4"/>
  <c r="I342" i="4"/>
  <c r="I343" i="4"/>
  <c r="I344" i="4"/>
  <c r="I345" i="4"/>
  <c r="I346" i="4"/>
  <c r="I347" i="4"/>
  <c r="I348" i="4"/>
  <c r="I349" i="4"/>
  <c r="I350" i="4"/>
  <c r="I351" i="4"/>
  <c r="I352" i="4"/>
  <c r="I353" i="4"/>
  <c r="I354" i="4"/>
  <c r="I355" i="4"/>
  <c r="I356" i="4"/>
  <c r="I357" i="4"/>
  <c r="I358" i="4"/>
  <c r="I359" i="4"/>
  <c r="I360" i="4"/>
  <c r="I361" i="4"/>
  <c r="I362" i="4"/>
  <c r="I363" i="4"/>
  <c r="I364" i="4"/>
  <c r="I365" i="4"/>
  <c r="I366" i="4"/>
  <c r="I367" i="4"/>
  <c r="I368" i="4"/>
  <c r="I369" i="4"/>
  <c r="I370" i="4"/>
  <c r="I371" i="4"/>
  <c r="I372" i="4"/>
  <c r="I373" i="4"/>
  <c r="I374" i="4"/>
  <c r="I375" i="4"/>
  <c r="I376" i="4"/>
  <c r="I377" i="4"/>
  <c r="I378" i="4"/>
  <c r="I379" i="4"/>
  <c r="I380" i="4"/>
  <c r="I381" i="4"/>
  <c r="I382" i="4"/>
  <c r="I383" i="4"/>
  <c r="I384" i="4"/>
  <c r="I385" i="4"/>
  <c r="I386" i="4"/>
  <c r="I387" i="4"/>
  <c r="I388" i="4"/>
  <c r="I389" i="4"/>
  <c r="I390" i="4"/>
  <c r="I391" i="4"/>
  <c r="I392" i="4"/>
  <c r="I393" i="4"/>
  <c r="I394" i="4"/>
  <c r="I395" i="4"/>
  <c r="I396" i="4"/>
  <c r="I397" i="4"/>
  <c r="I398" i="4"/>
  <c r="I399" i="4"/>
  <c r="I400" i="4"/>
  <c r="I401" i="4"/>
  <c r="I402" i="4"/>
  <c r="I403" i="4"/>
  <c r="I404" i="4"/>
  <c r="I405" i="4"/>
  <c r="I406" i="4"/>
  <c r="I407" i="4"/>
  <c r="I408" i="4"/>
  <c r="I409" i="4"/>
  <c r="I410" i="4"/>
  <c r="I411" i="4"/>
  <c r="I412" i="4"/>
  <c r="I413" i="4"/>
  <c r="I414" i="4"/>
  <c r="I415" i="4"/>
  <c r="I416" i="4"/>
  <c r="I417" i="4"/>
  <c r="I418" i="4"/>
  <c r="I419" i="4"/>
  <c r="I420" i="4"/>
  <c r="I421" i="4"/>
  <c r="I422" i="4"/>
  <c r="I423" i="4"/>
  <c r="I424" i="4"/>
  <c r="I425" i="4"/>
  <c r="I426" i="4"/>
  <c r="I427" i="4"/>
  <c r="I428" i="4"/>
  <c r="I429" i="4"/>
  <c r="I430" i="4"/>
  <c r="I431" i="4"/>
  <c r="I432" i="4"/>
  <c r="I433" i="4"/>
  <c r="I434" i="4"/>
  <c r="I435" i="4"/>
  <c r="I436" i="4"/>
  <c r="I437" i="4"/>
  <c r="I438" i="4"/>
  <c r="I439" i="4"/>
  <c r="I440" i="4"/>
  <c r="I441" i="4"/>
  <c r="I442" i="4"/>
  <c r="I443" i="4"/>
  <c r="I444" i="4"/>
  <c r="I445" i="4"/>
  <c r="I446" i="4"/>
  <c r="I447" i="4"/>
  <c r="I448" i="4"/>
  <c r="I449" i="4"/>
  <c r="I450" i="4"/>
  <c r="I451" i="4"/>
  <c r="I452" i="4"/>
  <c r="I453" i="4"/>
  <c r="I454" i="4"/>
  <c r="I455" i="4"/>
  <c r="I456" i="4"/>
  <c r="I457" i="4"/>
  <c r="I458" i="4"/>
  <c r="I459" i="4"/>
  <c r="I460" i="4"/>
  <c r="I461" i="4"/>
  <c r="I462" i="4"/>
  <c r="I463" i="4"/>
  <c r="I464" i="4"/>
  <c r="I465" i="4"/>
  <c r="I466" i="4"/>
  <c r="I467" i="4"/>
  <c r="I468" i="4"/>
  <c r="I469" i="4"/>
  <c r="I470" i="4"/>
  <c r="I471" i="4"/>
  <c r="I472" i="4"/>
  <c r="I473" i="4"/>
  <c r="I474" i="4"/>
  <c r="I475" i="4"/>
  <c r="I476" i="4"/>
  <c r="I477" i="4"/>
  <c r="I478" i="4"/>
  <c r="I479" i="4"/>
  <c r="I480" i="4"/>
  <c r="I481" i="4"/>
  <c r="I482" i="4"/>
  <c r="I483" i="4"/>
  <c r="I484" i="4"/>
  <c r="I485" i="4"/>
  <c r="I486" i="4"/>
  <c r="I487" i="4"/>
  <c r="I488" i="4"/>
  <c r="I489" i="4"/>
  <c r="I490" i="4"/>
  <c r="I491" i="4"/>
  <c r="I492" i="4"/>
  <c r="I493" i="4"/>
  <c r="I494" i="4"/>
  <c r="I495" i="4"/>
  <c r="I496" i="4"/>
  <c r="I497" i="4"/>
  <c r="I498" i="4"/>
  <c r="I499" i="4"/>
  <c r="I500" i="4"/>
  <c r="I501" i="4"/>
  <c r="I502" i="4"/>
  <c r="I503" i="4"/>
  <c r="I504" i="4"/>
  <c r="I505" i="4"/>
  <c r="I506" i="4"/>
  <c r="I507" i="4"/>
  <c r="I508" i="4"/>
  <c r="I509" i="4"/>
  <c r="I510" i="4"/>
  <c r="I511" i="4"/>
  <c r="I512" i="4"/>
  <c r="I513" i="4"/>
  <c r="I514" i="4"/>
  <c r="I515" i="4"/>
  <c r="I516" i="4"/>
  <c r="I517" i="4"/>
  <c r="I518" i="4"/>
  <c r="I519" i="4"/>
  <c r="I520" i="4"/>
  <c r="I521" i="4"/>
  <c r="I522" i="4"/>
  <c r="I523" i="4"/>
  <c r="I524" i="4"/>
  <c r="I525" i="4"/>
  <c r="I526" i="4"/>
  <c r="I527" i="4"/>
  <c r="I528" i="4"/>
  <c r="I529" i="4"/>
  <c r="I530" i="4"/>
  <c r="I531" i="4"/>
  <c r="I532" i="4"/>
  <c r="I533" i="4"/>
  <c r="I534" i="4"/>
  <c r="I535" i="4"/>
  <c r="I536" i="4"/>
  <c r="I537" i="4"/>
  <c r="I538" i="4"/>
  <c r="I539" i="4"/>
  <c r="I540" i="4"/>
  <c r="I541" i="4"/>
  <c r="I542" i="4"/>
  <c r="I543" i="4"/>
  <c r="I544" i="4"/>
  <c r="I545" i="4"/>
  <c r="I546" i="4"/>
  <c r="I547" i="4"/>
  <c r="I548" i="4"/>
  <c r="I549" i="4"/>
  <c r="I550" i="4"/>
  <c r="I551" i="4"/>
  <c r="I552" i="4"/>
  <c r="I553" i="4"/>
  <c r="I554" i="4"/>
  <c r="I555" i="4"/>
  <c r="I556" i="4"/>
  <c r="I557" i="4"/>
  <c r="I558" i="4"/>
  <c r="I559" i="4"/>
  <c r="I560" i="4"/>
  <c r="I561" i="4"/>
  <c r="I562" i="4"/>
  <c r="I563" i="4"/>
  <c r="I564" i="4"/>
  <c r="I565" i="4"/>
  <c r="I566" i="4"/>
  <c r="I567" i="4"/>
  <c r="I568" i="4"/>
  <c r="I569" i="4"/>
  <c r="I570" i="4"/>
  <c r="I571" i="4"/>
  <c r="I572" i="4"/>
  <c r="I573" i="4"/>
  <c r="I574" i="4"/>
  <c r="I575" i="4"/>
  <c r="I576" i="4"/>
  <c r="I577" i="4"/>
  <c r="I578" i="4"/>
  <c r="I579" i="4"/>
  <c r="I580" i="4"/>
  <c r="I581" i="4"/>
  <c r="I582" i="4"/>
  <c r="I583" i="4"/>
  <c r="I584" i="4"/>
  <c r="I585" i="4"/>
  <c r="I586" i="4"/>
  <c r="I587" i="4"/>
  <c r="I588" i="4"/>
  <c r="I589" i="4"/>
  <c r="I590" i="4"/>
  <c r="I591" i="4"/>
  <c r="I592" i="4"/>
  <c r="I593" i="4"/>
  <c r="I594" i="4"/>
  <c r="I595" i="4"/>
  <c r="I596" i="4"/>
  <c r="I597" i="4"/>
  <c r="I598" i="4"/>
  <c r="I599" i="4"/>
  <c r="I600" i="4"/>
  <c r="I60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359" i="4"/>
  <c r="H360" i="4"/>
  <c r="H361" i="4"/>
  <c r="H362" i="4"/>
  <c r="H363" i="4"/>
  <c r="H364" i="4"/>
  <c r="H365" i="4"/>
  <c r="H366" i="4"/>
  <c r="H367" i="4"/>
  <c r="H368" i="4"/>
  <c r="H369" i="4"/>
  <c r="H370" i="4"/>
  <c r="H371" i="4"/>
  <c r="H372" i="4"/>
  <c r="H373" i="4"/>
  <c r="H374" i="4"/>
  <c r="H375" i="4"/>
  <c r="H376" i="4"/>
  <c r="H377" i="4"/>
  <c r="H378" i="4"/>
  <c r="H379" i="4"/>
  <c r="H380" i="4"/>
  <c r="H381" i="4"/>
  <c r="H382" i="4"/>
  <c r="H383" i="4"/>
  <c r="H384" i="4"/>
  <c r="H385" i="4"/>
  <c r="H386" i="4"/>
  <c r="H387" i="4"/>
  <c r="H388" i="4"/>
  <c r="H389" i="4"/>
  <c r="H390" i="4"/>
  <c r="H391" i="4"/>
  <c r="H392" i="4"/>
  <c r="H393" i="4"/>
  <c r="H394" i="4"/>
  <c r="H395" i="4"/>
  <c r="H396" i="4"/>
  <c r="H397" i="4"/>
  <c r="H398" i="4"/>
  <c r="H399" i="4"/>
  <c r="H400" i="4"/>
  <c r="H401" i="4"/>
  <c r="H402" i="4"/>
  <c r="H403" i="4"/>
  <c r="H404" i="4"/>
  <c r="H405" i="4"/>
  <c r="H406" i="4"/>
  <c r="H407" i="4"/>
  <c r="H408" i="4"/>
  <c r="H409" i="4"/>
  <c r="H410" i="4"/>
  <c r="H411" i="4"/>
  <c r="H412" i="4"/>
  <c r="H413" i="4"/>
  <c r="H414" i="4"/>
  <c r="H415" i="4"/>
  <c r="H416" i="4"/>
  <c r="H417" i="4"/>
  <c r="H418" i="4"/>
  <c r="H419" i="4"/>
  <c r="H420" i="4"/>
  <c r="H421" i="4"/>
  <c r="H422" i="4"/>
  <c r="H423" i="4"/>
  <c r="H424" i="4"/>
  <c r="H425" i="4"/>
  <c r="H426" i="4"/>
  <c r="H427" i="4"/>
  <c r="H428" i="4"/>
  <c r="H429" i="4"/>
  <c r="H430" i="4"/>
  <c r="H431" i="4"/>
  <c r="H432" i="4"/>
  <c r="H433" i="4"/>
  <c r="H434" i="4"/>
  <c r="H435" i="4"/>
  <c r="H436" i="4"/>
  <c r="H437" i="4"/>
  <c r="H438" i="4"/>
  <c r="H439" i="4"/>
  <c r="H440" i="4"/>
  <c r="H441" i="4"/>
  <c r="H442" i="4"/>
  <c r="H443" i="4"/>
  <c r="H444" i="4"/>
  <c r="H445" i="4"/>
  <c r="H446" i="4"/>
  <c r="H447" i="4"/>
  <c r="H448" i="4"/>
  <c r="H449" i="4"/>
  <c r="H450" i="4"/>
  <c r="H451" i="4"/>
  <c r="H452" i="4"/>
  <c r="H453" i="4"/>
  <c r="H454" i="4"/>
  <c r="H455" i="4"/>
  <c r="H456" i="4"/>
  <c r="H457" i="4"/>
  <c r="H458" i="4"/>
  <c r="H459" i="4"/>
  <c r="H460" i="4"/>
  <c r="H461" i="4"/>
  <c r="H462" i="4"/>
  <c r="H463" i="4"/>
  <c r="H464" i="4"/>
  <c r="H465" i="4"/>
  <c r="H466" i="4"/>
  <c r="H467" i="4"/>
  <c r="H468" i="4"/>
  <c r="H469" i="4"/>
  <c r="H470" i="4"/>
  <c r="H471" i="4"/>
  <c r="H472" i="4"/>
  <c r="H473" i="4"/>
  <c r="H474" i="4"/>
  <c r="H475" i="4"/>
  <c r="H476" i="4"/>
  <c r="H477" i="4"/>
  <c r="H478" i="4"/>
  <c r="H479" i="4"/>
  <c r="H480" i="4"/>
  <c r="H481" i="4"/>
  <c r="H482" i="4"/>
  <c r="H483" i="4"/>
  <c r="H484" i="4"/>
  <c r="H485" i="4"/>
  <c r="H486" i="4"/>
  <c r="H487" i="4"/>
  <c r="H488" i="4"/>
  <c r="H489" i="4"/>
  <c r="H490" i="4"/>
  <c r="H491" i="4"/>
  <c r="H492" i="4"/>
  <c r="H493" i="4"/>
  <c r="H494" i="4"/>
  <c r="H495" i="4"/>
  <c r="H496" i="4"/>
  <c r="H497" i="4"/>
  <c r="H498" i="4"/>
  <c r="H499" i="4"/>
  <c r="H500" i="4"/>
  <c r="H501" i="4"/>
  <c r="H502" i="4"/>
  <c r="H503" i="4"/>
  <c r="H504" i="4"/>
  <c r="H505" i="4"/>
  <c r="H506" i="4"/>
  <c r="H507" i="4"/>
  <c r="H508" i="4"/>
  <c r="H509" i="4"/>
  <c r="H510" i="4"/>
  <c r="H511" i="4"/>
  <c r="H512" i="4"/>
  <c r="H513" i="4"/>
  <c r="H514" i="4"/>
  <c r="H515" i="4"/>
  <c r="H516" i="4"/>
  <c r="H517" i="4"/>
  <c r="H518" i="4"/>
  <c r="H519" i="4"/>
  <c r="H520" i="4"/>
  <c r="H521" i="4"/>
  <c r="H522" i="4"/>
  <c r="H523" i="4"/>
  <c r="H524" i="4"/>
  <c r="H525" i="4"/>
  <c r="H526" i="4"/>
  <c r="H527" i="4"/>
  <c r="H528" i="4"/>
  <c r="H529" i="4"/>
  <c r="H530" i="4"/>
  <c r="H531" i="4"/>
  <c r="H532" i="4"/>
  <c r="H533" i="4"/>
  <c r="H534" i="4"/>
  <c r="H535" i="4"/>
  <c r="H536" i="4"/>
  <c r="H537" i="4"/>
  <c r="H538" i="4"/>
  <c r="H539" i="4"/>
  <c r="H540" i="4"/>
  <c r="H541" i="4"/>
  <c r="H542" i="4"/>
  <c r="H543" i="4"/>
  <c r="H544" i="4"/>
  <c r="H545" i="4"/>
  <c r="H546" i="4"/>
  <c r="H547" i="4"/>
  <c r="H548" i="4"/>
  <c r="H549" i="4"/>
  <c r="H550" i="4"/>
  <c r="H551" i="4"/>
  <c r="H552" i="4"/>
  <c r="H553" i="4"/>
  <c r="H554" i="4"/>
  <c r="H555" i="4"/>
  <c r="H556" i="4"/>
  <c r="H557" i="4"/>
  <c r="H558" i="4"/>
  <c r="H559" i="4"/>
  <c r="H560" i="4"/>
  <c r="H561" i="4"/>
  <c r="H562" i="4"/>
  <c r="H563" i="4"/>
  <c r="H564" i="4"/>
  <c r="H565" i="4"/>
  <c r="H566" i="4"/>
  <c r="H567" i="4"/>
  <c r="H568" i="4"/>
  <c r="H569" i="4"/>
  <c r="H570" i="4"/>
  <c r="H571" i="4"/>
  <c r="H572" i="4"/>
  <c r="H573" i="4"/>
  <c r="H574" i="4"/>
  <c r="H575" i="4"/>
  <c r="H576" i="4"/>
  <c r="H577" i="4"/>
  <c r="H578" i="4"/>
  <c r="H579" i="4"/>
  <c r="H580" i="4"/>
  <c r="H581" i="4"/>
  <c r="H582" i="4"/>
  <c r="H583" i="4"/>
  <c r="H584" i="4"/>
  <c r="H585" i="4"/>
  <c r="H586" i="4"/>
  <c r="H587" i="4"/>
  <c r="H588" i="4"/>
  <c r="H589" i="4"/>
  <c r="H590" i="4"/>
  <c r="H591" i="4"/>
  <c r="H592" i="4"/>
  <c r="H593" i="4"/>
  <c r="H594" i="4"/>
  <c r="H595" i="4"/>
  <c r="H596" i="4"/>
  <c r="H597" i="4"/>
  <c r="H598" i="4"/>
  <c r="H599" i="4"/>
  <c r="H600" i="4"/>
  <c r="H60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0" i="4"/>
  <c r="G361" i="4"/>
  <c r="G362" i="4"/>
  <c r="G363" i="4"/>
  <c r="G364" i="4"/>
  <c r="G365" i="4"/>
  <c r="G366" i="4"/>
  <c r="G367" i="4"/>
  <c r="G368" i="4"/>
  <c r="G369" i="4"/>
  <c r="G370" i="4"/>
  <c r="G371" i="4"/>
  <c r="G372" i="4"/>
  <c r="G373" i="4"/>
  <c r="G374" i="4"/>
  <c r="G375" i="4"/>
  <c r="G376" i="4"/>
  <c r="G377" i="4"/>
  <c r="G378" i="4"/>
  <c r="G379" i="4"/>
  <c r="G380" i="4"/>
  <c r="G381" i="4"/>
  <c r="G382" i="4"/>
  <c r="G383" i="4"/>
  <c r="G384" i="4"/>
  <c r="G385" i="4"/>
  <c r="G386" i="4"/>
  <c r="G387" i="4"/>
  <c r="G388" i="4"/>
  <c r="G389" i="4"/>
  <c r="G390" i="4"/>
  <c r="G391" i="4"/>
  <c r="G392" i="4"/>
  <c r="G393" i="4"/>
  <c r="G394" i="4"/>
  <c r="G395" i="4"/>
  <c r="G396" i="4"/>
  <c r="G397" i="4"/>
  <c r="G398" i="4"/>
  <c r="G399" i="4"/>
  <c r="G400" i="4"/>
  <c r="G401" i="4"/>
  <c r="G402" i="4"/>
  <c r="G403" i="4"/>
  <c r="G404" i="4"/>
  <c r="G405" i="4"/>
  <c r="G406" i="4"/>
  <c r="G407" i="4"/>
  <c r="G408" i="4"/>
  <c r="G409" i="4"/>
  <c r="G410" i="4"/>
  <c r="G411" i="4"/>
  <c r="G412" i="4"/>
  <c r="G413" i="4"/>
  <c r="G414" i="4"/>
  <c r="G415" i="4"/>
  <c r="G416" i="4"/>
  <c r="G417" i="4"/>
  <c r="G418" i="4"/>
  <c r="G419" i="4"/>
  <c r="G420" i="4"/>
  <c r="G421" i="4"/>
  <c r="G422" i="4"/>
  <c r="G423" i="4"/>
  <c r="G424" i="4"/>
  <c r="G425" i="4"/>
  <c r="G426" i="4"/>
  <c r="G427" i="4"/>
  <c r="G428" i="4"/>
  <c r="G429" i="4"/>
  <c r="G430" i="4"/>
  <c r="G431" i="4"/>
  <c r="G432" i="4"/>
  <c r="G433" i="4"/>
  <c r="G434" i="4"/>
  <c r="G435" i="4"/>
  <c r="G436" i="4"/>
  <c r="G437" i="4"/>
  <c r="G438" i="4"/>
  <c r="G439" i="4"/>
  <c r="G440" i="4"/>
  <c r="G441" i="4"/>
  <c r="G442" i="4"/>
  <c r="G443" i="4"/>
  <c r="G444" i="4"/>
  <c r="G445" i="4"/>
  <c r="G446" i="4"/>
  <c r="G447" i="4"/>
  <c r="G448" i="4"/>
  <c r="G449" i="4"/>
  <c r="G450" i="4"/>
  <c r="G451" i="4"/>
  <c r="G452" i="4"/>
  <c r="G453" i="4"/>
  <c r="G454" i="4"/>
  <c r="G455" i="4"/>
  <c r="G456" i="4"/>
  <c r="G457" i="4"/>
  <c r="G458" i="4"/>
  <c r="G459" i="4"/>
  <c r="G460" i="4"/>
  <c r="G461" i="4"/>
  <c r="G462" i="4"/>
  <c r="G463" i="4"/>
  <c r="G464" i="4"/>
  <c r="G465" i="4"/>
  <c r="G466" i="4"/>
  <c r="G467" i="4"/>
  <c r="G468" i="4"/>
  <c r="G469" i="4"/>
  <c r="G470" i="4"/>
  <c r="G471" i="4"/>
  <c r="G472" i="4"/>
  <c r="G473" i="4"/>
  <c r="G474" i="4"/>
  <c r="G475" i="4"/>
  <c r="G476" i="4"/>
  <c r="G477" i="4"/>
  <c r="G478" i="4"/>
  <c r="G479" i="4"/>
  <c r="G480" i="4"/>
  <c r="G481" i="4"/>
  <c r="G482" i="4"/>
  <c r="G483" i="4"/>
  <c r="G484" i="4"/>
  <c r="G485" i="4"/>
  <c r="G486" i="4"/>
  <c r="G487" i="4"/>
  <c r="G488" i="4"/>
  <c r="G489" i="4"/>
  <c r="G490" i="4"/>
  <c r="G491" i="4"/>
  <c r="G492" i="4"/>
  <c r="G493" i="4"/>
  <c r="G494" i="4"/>
  <c r="G495" i="4"/>
  <c r="G496" i="4"/>
  <c r="G497" i="4"/>
  <c r="G498" i="4"/>
  <c r="G499" i="4"/>
  <c r="G500" i="4"/>
  <c r="G501" i="4"/>
  <c r="G502" i="4"/>
  <c r="G503" i="4"/>
  <c r="G504" i="4"/>
  <c r="G505" i="4"/>
  <c r="G506" i="4"/>
  <c r="G507" i="4"/>
  <c r="G508" i="4"/>
  <c r="G509" i="4"/>
  <c r="G510" i="4"/>
  <c r="G511" i="4"/>
  <c r="G512" i="4"/>
  <c r="G513" i="4"/>
  <c r="G514" i="4"/>
  <c r="G515" i="4"/>
  <c r="G516" i="4"/>
  <c r="G517" i="4"/>
  <c r="G518" i="4"/>
  <c r="G519" i="4"/>
  <c r="G520" i="4"/>
  <c r="G521" i="4"/>
  <c r="G522" i="4"/>
  <c r="G523" i="4"/>
  <c r="G524" i="4"/>
  <c r="G525" i="4"/>
  <c r="G526" i="4"/>
  <c r="G527" i="4"/>
  <c r="G528" i="4"/>
  <c r="G529" i="4"/>
  <c r="G530" i="4"/>
  <c r="G531" i="4"/>
  <c r="G532" i="4"/>
  <c r="G533" i="4"/>
  <c r="G534" i="4"/>
  <c r="G535" i="4"/>
  <c r="G536" i="4"/>
  <c r="G537" i="4"/>
  <c r="G538" i="4"/>
  <c r="G539" i="4"/>
  <c r="G540" i="4"/>
  <c r="G541" i="4"/>
  <c r="G542" i="4"/>
  <c r="G543" i="4"/>
  <c r="G544" i="4"/>
  <c r="G545" i="4"/>
  <c r="G546" i="4"/>
  <c r="G547" i="4"/>
  <c r="G548" i="4"/>
  <c r="G549" i="4"/>
  <c r="G550" i="4"/>
  <c r="G551" i="4"/>
  <c r="G552" i="4"/>
  <c r="G553" i="4"/>
  <c r="G554" i="4"/>
  <c r="G555" i="4"/>
  <c r="G556" i="4"/>
  <c r="G557" i="4"/>
  <c r="G558" i="4"/>
  <c r="G559" i="4"/>
  <c r="G560" i="4"/>
  <c r="G561" i="4"/>
  <c r="G562" i="4"/>
  <c r="G563" i="4"/>
  <c r="G564" i="4"/>
  <c r="G565" i="4"/>
  <c r="G566" i="4"/>
  <c r="G567" i="4"/>
  <c r="G568" i="4"/>
  <c r="G569" i="4"/>
  <c r="G570" i="4"/>
  <c r="G571" i="4"/>
  <c r="G572" i="4"/>
  <c r="G573" i="4"/>
  <c r="G574" i="4"/>
  <c r="G575" i="4"/>
  <c r="G576" i="4"/>
  <c r="G577" i="4"/>
  <c r="G578" i="4"/>
  <c r="G579" i="4"/>
  <c r="G580" i="4"/>
  <c r="G581" i="4"/>
  <c r="G582" i="4"/>
  <c r="G583" i="4"/>
  <c r="G584" i="4"/>
  <c r="G585" i="4"/>
  <c r="G586" i="4"/>
  <c r="G587" i="4"/>
  <c r="G588" i="4"/>
  <c r="G589" i="4"/>
  <c r="G590" i="4"/>
  <c r="G591" i="4"/>
  <c r="G592" i="4"/>
  <c r="G593" i="4"/>
  <c r="G594" i="4"/>
  <c r="G595" i="4"/>
  <c r="G596" i="4"/>
  <c r="G597" i="4"/>
  <c r="G598" i="4"/>
  <c r="G599" i="4"/>
  <c r="G600" i="4"/>
  <c r="G60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366" i="4"/>
  <c r="F367" i="4"/>
  <c r="F368" i="4"/>
  <c r="F369" i="4"/>
  <c r="F370" i="4"/>
  <c r="F371" i="4"/>
  <c r="F372" i="4"/>
  <c r="F373" i="4"/>
  <c r="F374" i="4"/>
  <c r="F375" i="4"/>
  <c r="F376" i="4"/>
  <c r="F377" i="4"/>
  <c r="F378" i="4"/>
  <c r="F379" i="4"/>
  <c r="F380" i="4"/>
  <c r="F381" i="4"/>
  <c r="F382" i="4"/>
  <c r="F383" i="4"/>
  <c r="F384" i="4"/>
  <c r="F385" i="4"/>
  <c r="F386" i="4"/>
  <c r="F387" i="4"/>
  <c r="F388" i="4"/>
  <c r="F389" i="4"/>
  <c r="F390" i="4"/>
  <c r="F391" i="4"/>
  <c r="F392" i="4"/>
  <c r="F393" i="4"/>
  <c r="F394" i="4"/>
  <c r="F395" i="4"/>
  <c r="F396" i="4"/>
  <c r="F397" i="4"/>
  <c r="F398" i="4"/>
  <c r="F399" i="4"/>
  <c r="F400" i="4"/>
  <c r="F401" i="4"/>
  <c r="F402" i="4"/>
  <c r="F403" i="4"/>
  <c r="F404" i="4"/>
  <c r="F405" i="4"/>
  <c r="F406" i="4"/>
  <c r="F407" i="4"/>
  <c r="F408" i="4"/>
  <c r="F409" i="4"/>
  <c r="F410" i="4"/>
  <c r="F411" i="4"/>
  <c r="F412" i="4"/>
  <c r="F413" i="4"/>
  <c r="F414" i="4"/>
  <c r="F415" i="4"/>
  <c r="F416" i="4"/>
  <c r="F417" i="4"/>
  <c r="F418" i="4"/>
  <c r="F419" i="4"/>
  <c r="F420" i="4"/>
  <c r="F421" i="4"/>
  <c r="F422" i="4"/>
  <c r="F423" i="4"/>
  <c r="F424" i="4"/>
  <c r="F425" i="4"/>
  <c r="F426" i="4"/>
  <c r="F427" i="4"/>
  <c r="F428" i="4"/>
  <c r="F429" i="4"/>
  <c r="F430" i="4"/>
  <c r="F431" i="4"/>
  <c r="F432" i="4"/>
  <c r="F433" i="4"/>
  <c r="F434" i="4"/>
  <c r="F435" i="4"/>
  <c r="F436" i="4"/>
  <c r="F437" i="4"/>
  <c r="F438" i="4"/>
  <c r="F439" i="4"/>
  <c r="F440" i="4"/>
  <c r="F441" i="4"/>
  <c r="F442" i="4"/>
  <c r="F443" i="4"/>
  <c r="F444" i="4"/>
  <c r="F445" i="4"/>
  <c r="F446" i="4"/>
  <c r="F447" i="4"/>
  <c r="F448" i="4"/>
  <c r="F449" i="4"/>
  <c r="F450" i="4"/>
  <c r="F451" i="4"/>
  <c r="F452" i="4"/>
  <c r="F453" i="4"/>
  <c r="F454" i="4"/>
  <c r="F455" i="4"/>
  <c r="F456" i="4"/>
  <c r="F457" i="4"/>
  <c r="F458" i="4"/>
  <c r="F459" i="4"/>
  <c r="F460" i="4"/>
  <c r="F461" i="4"/>
  <c r="F462" i="4"/>
  <c r="F463" i="4"/>
  <c r="F464" i="4"/>
  <c r="F465" i="4"/>
  <c r="F466" i="4"/>
  <c r="F467" i="4"/>
  <c r="F468" i="4"/>
  <c r="F469" i="4"/>
  <c r="F470" i="4"/>
  <c r="F471" i="4"/>
  <c r="F472" i="4"/>
  <c r="F473" i="4"/>
  <c r="F474" i="4"/>
  <c r="F475" i="4"/>
  <c r="F476" i="4"/>
  <c r="F477" i="4"/>
  <c r="F478" i="4"/>
  <c r="F479" i="4"/>
  <c r="F480" i="4"/>
  <c r="F481" i="4"/>
  <c r="F482" i="4"/>
  <c r="F483" i="4"/>
  <c r="F484" i="4"/>
  <c r="F485" i="4"/>
  <c r="F486" i="4"/>
  <c r="F487" i="4"/>
  <c r="F488" i="4"/>
  <c r="F489" i="4"/>
  <c r="F490" i="4"/>
  <c r="F491" i="4"/>
  <c r="F492" i="4"/>
  <c r="F493" i="4"/>
  <c r="F494" i="4"/>
  <c r="F495" i="4"/>
  <c r="F496" i="4"/>
  <c r="F497" i="4"/>
  <c r="F498" i="4"/>
  <c r="F499" i="4"/>
  <c r="F500" i="4"/>
  <c r="F501" i="4"/>
  <c r="F502" i="4"/>
  <c r="F503" i="4"/>
  <c r="F504" i="4"/>
  <c r="F505" i="4"/>
  <c r="F506" i="4"/>
  <c r="F507" i="4"/>
  <c r="F508" i="4"/>
  <c r="F509" i="4"/>
  <c r="F510" i="4"/>
  <c r="F511" i="4"/>
  <c r="F512" i="4"/>
  <c r="F513" i="4"/>
  <c r="F514" i="4"/>
  <c r="F515" i="4"/>
  <c r="F516" i="4"/>
  <c r="F517" i="4"/>
  <c r="F518" i="4"/>
  <c r="F519" i="4"/>
  <c r="F520" i="4"/>
  <c r="F521" i="4"/>
  <c r="F522" i="4"/>
  <c r="F523" i="4"/>
  <c r="F524" i="4"/>
  <c r="F525" i="4"/>
  <c r="F526" i="4"/>
  <c r="F527" i="4"/>
  <c r="F528" i="4"/>
  <c r="F529" i="4"/>
  <c r="F530" i="4"/>
  <c r="F531" i="4"/>
  <c r="F532" i="4"/>
  <c r="F533" i="4"/>
  <c r="F534" i="4"/>
  <c r="F535" i="4"/>
  <c r="F536" i="4"/>
  <c r="F537" i="4"/>
  <c r="F538" i="4"/>
  <c r="F539" i="4"/>
  <c r="F540" i="4"/>
  <c r="F541" i="4"/>
  <c r="F542" i="4"/>
  <c r="F543" i="4"/>
  <c r="F544" i="4"/>
  <c r="F545" i="4"/>
  <c r="F546" i="4"/>
  <c r="F547" i="4"/>
  <c r="F548" i="4"/>
  <c r="F549" i="4"/>
  <c r="F550" i="4"/>
  <c r="F551" i="4"/>
  <c r="F552" i="4"/>
  <c r="F553" i="4"/>
  <c r="F554" i="4"/>
  <c r="F555" i="4"/>
  <c r="F556" i="4"/>
  <c r="F557" i="4"/>
  <c r="F558" i="4"/>
  <c r="F559" i="4"/>
  <c r="F560" i="4"/>
  <c r="F561" i="4"/>
  <c r="F562" i="4"/>
  <c r="F563" i="4"/>
  <c r="F564" i="4"/>
  <c r="F565" i="4"/>
  <c r="F566" i="4"/>
  <c r="F567" i="4"/>
  <c r="F568" i="4"/>
  <c r="F569" i="4"/>
  <c r="F570" i="4"/>
  <c r="F571" i="4"/>
  <c r="F572" i="4"/>
  <c r="F573" i="4"/>
  <c r="F574" i="4"/>
  <c r="F575" i="4"/>
  <c r="F576" i="4"/>
  <c r="F577" i="4"/>
  <c r="F578" i="4"/>
  <c r="F579" i="4"/>
  <c r="F580" i="4"/>
  <c r="F581" i="4"/>
  <c r="F582" i="4"/>
  <c r="F583" i="4"/>
  <c r="F584" i="4"/>
  <c r="F585" i="4"/>
  <c r="F586" i="4"/>
  <c r="F587" i="4"/>
  <c r="F588" i="4"/>
  <c r="F589" i="4"/>
  <c r="F590" i="4"/>
  <c r="F591" i="4"/>
  <c r="F592" i="4"/>
  <c r="F593" i="4"/>
  <c r="F594" i="4"/>
  <c r="F595" i="4"/>
  <c r="F596" i="4"/>
  <c r="F597" i="4"/>
  <c r="F598" i="4"/>
  <c r="F599" i="4"/>
  <c r="F600" i="4"/>
  <c r="F60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362" i="4"/>
  <c r="E363" i="4"/>
  <c r="E364" i="4"/>
  <c r="E365" i="4"/>
  <c r="E366" i="4"/>
  <c r="E367" i="4"/>
  <c r="E368" i="4"/>
  <c r="E369" i="4"/>
  <c r="E370" i="4"/>
  <c r="E371" i="4"/>
  <c r="E372" i="4"/>
  <c r="E373" i="4"/>
  <c r="E374" i="4"/>
  <c r="E375" i="4"/>
  <c r="E376" i="4"/>
  <c r="E377" i="4"/>
  <c r="E378" i="4"/>
  <c r="E379" i="4"/>
  <c r="E380" i="4"/>
  <c r="E381" i="4"/>
  <c r="E382" i="4"/>
  <c r="E383" i="4"/>
  <c r="E384" i="4"/>
  <c r="E385" i="4"/>
  <c r="E386" i="4"/>
  <c r="E387" i="4"/>
  <c r="E388" i="4"/>
  <c r="E389" i="4"/>
  <c r="E390" i="4"/>
  <c r="E391" i="4"/>
  <c r="E392" i="4"/>
  <c r="E393" i="4"/>
  <c r="E394" i="4"/>
  <c r="E395" i="4"/>
  <c r="E396" i="4"/>
  <c r="E397" i="4"/>
  <c r="E398" i="4"/>
  <c r="E399" i="4"/>
  <c r="E400" i="4"/>
  <c r="E401" i="4"/>
  <c r="E402" i="4"/>
  <c r="E403" i="4"/>
  <c r="E404" i="4"/>
  <c r="E405" i="4"/>
  <c r="E406" i="4"/>
  <c r="E407" i="4"/>
  <c r="E408" i="4"/>
  <c r="E409" i="4"/>
  <c r="E410" i="4"/>
  <c r="E411" i="4"/>
  <c r="E412" i="4"/>
  <c r="E413" i="4"/>
  <c r="E414" i="4"/>
  <c r="E415" i="4"/>
  <c r="E416" i="4"/>
  <c r="E417" i="4"/>
  <c r="E418" i="4"/>
  <c r="E419" i="4"/>
  <c r="E420" i="4"/>
  <c r="E421" i="4"/>
  <c r="E422" i="4"/>
  <c r="E423" i="4"/>
  <c r="E424" i="4"/>
  <c r="E425" i="4"/>
  <c r="E426" i="4"/>
  <c r="E427" i="4"/>
  <c r="E428" i="4"/>
  <c r="E429" i="4"/>
  <c r="E430" i="4"/>
  <c r="E431" i="4"/>
  <c r="E432" i="4"/>
  <c r="E433" i="4"/>
  <c r="E434" i="4"/>
  <c r="E435" i="4"/>
  <c r="E436" i="4"/>
  <c r="E437" i="4"/>
  <c r="E438" i="4"/>
  <c r="E439" i="4"/>
  <c r="E440" i="4"/>
  <c r="E441" i="4"/>
  <c r="E442" i="4"/>
  <c r="E443" i="4"/>
  <c r="E444" i="4"/>
  <c r="E445" i="4"/>
  <c r="E446" i="4"/>
  <c r="E447" i="4"/>
  <c r="E448" i="4"/>
  <c r="E449" i="4"/>
  <c r="E450" i="4"/>
  <c r="E451" i="4"/>
  <c r="E452" i="4"/>
  <c r="E453" i="4"/>
  <c r="E454" i="4"/>
  <c r="E455" i="4"/>
  <c r="E456" i="4"/>
  <c r="E457" i="4"/>
  <c r="E458" i="4"/>
  <c r="E459" i="4"/>
  <c r="E460" i="4"/>
  <c r="E461" i="4"/>
  <c r="E462" i="4"/>
  <c r="E463" i="4"/>
  <c r="E464" i="4"/>
  <c r="E465" i="4"/>
  <c r="E466" i="4"/>
  <c r="E467" i="4"/>
  <c r="E468" i="4"/>
  <c r="E469" i="4"/>
  <c r="E470" i="4"/>
  <c r="E471" i="4"/>
  <c r="E472" i="4"/>
  <c r="E473" i="4"/>
  <c r="E474" i="4"/>
  <c r="E475" i="4"/>
  <c r="E476" i="4"/>
  <c r="E477" i="4"/>
  <c r="E478" i="4"/>
  <c r="E479" i="4"/>
  <c r="E480" i="4"/>
  <c r="E481" i="4"/>
  <c r="E482" i="4"/>
  <c r="E483" i="4"/>
  <c r="E484" i="4"/>
  <c r="E485" i="4"/>
  <c r="E486" i="4"/>
  <c r="E487" i="4"/>
  <c r="E488" i="4"/>
  <c r="E489" i="4"/>
  <c r="E490" i="4"/>
  <c r="E491" i="4"/>
  <c r="E492" i="4"/>
  <c r="E493" i="4"/>
  <c r="E494" i="4"/>
  <c r="E495" i="4"/>
  <c r="E496" i="4"/>
  <c r="E497" i="4"/>
  <c r="E498" i="4"/>
  <c r="E499" i="4"/>
  <c r="E500" i="4"/>
  <c r="E501" i="4"/>
  <c r="E502" i="4"/>
  <c r="E503" i="4"/>
  <c r="E504" i="4"/>
  <c r="E505" i="4"/>
  <c r="E506" i="4"/>
  <c r="E507" i="4"/>
  <c r="E508" i="4"/>
  <c r="E509" i="4"/>
  <c r="E510" i="4"/>
  <c r="E511" i="4"/>
  <c r="E512" i="4"/>
  <c r="E513" i="4"/>
  <c r="E514" i="4"/>
  <c r="E515" i="4"/>
  <c r="E516" i="4"/>
  <c r="E517" i="4"/>
  <c r="E518" i="4"/>
  <c r="E519" i="4"/>
  <c r="E520" i="4"/>
  <c r="E521" i="4"/>
  <c r="E522" i="4"/>
  <c r="E523" i="4"/>
  <c r="E524" i="4"/>
  <c r="E525" i="4"/>
  <c r="E526" i="4"/>
  <c r="E527" i="4"/>
  <c r="E528" i="4"/>
  <c r="E529" i="4"/>
  <c r="E530" i="4"/>
  <c r="E531" i="4"/>
  <c r="E532" i="4"/>
  <c r="E533" i="4"/>
  <c r="E534" i="4"/>
  <c r="E535" i="4"/>
  <c r="E536" i="4"/>
  <c r="E537" i="4"/>
  <c r="E538" i="4"/>
  <c r="E539" i="4"/>
  <c r="E540" i="4"/>
  <c r="E541" i="4"/>
  <c r="E542" i="4"/>
  <c r="E543" i="4"/>
  <c r="E544" i="4"/>
  <c r="E545" i="4"/>
  <c r="E546" i="4"/>
  <c r="E547" i="4"/>
  <c r="E548" i="4"/>
  <c r="E549" i="4"/>
  <c r="E550" i="4"/>
  <c r="E551" i="4"/>
  <c r="E552" i="4"/>
  <c r="E553" i="4"/>
  <c r="E554" i="4"/>
  <c r="E555" i="4"/>
  <c r="E556" i="4"/>
  <c r="E557" i="4"/>
  <c r="E558" i="4"/>
  <c r="E559" i="4"/>
  <c r="E560" i="4"/>
  <c r="E561" i="4"/>
  <c r="E562" i="4"/>
  <c r="E563" i="4"/>
  <c r="E564" i="4"/>
  <c r="E565" i="4"/>
  <c r="E566" i="4"/>
  <c r="E567" i="4"/>
  <c r="E568" i="4"/>
  <c r="E569" i="4"/>
  <c r="E570" i="4"/>
  <c r="E571" i="4"/>
  <c r="E572" i="4"/>
  <c r="E573" i="4"/>
  <c r="E574" i="4"/>
  <c r="E575" i="4"/>
  <c r="E576" i="4"/>
  <c r="E577" i="4"/>
  <c r="E578" i="4"/>
  <c r="E579" i="4"/>
  <c r="E580" i="4"/>
  <c r="E581" i="4"/>
  <c r="E582" i="4"/>
  <c r="E583" i="4"/>
  <c r="E584" i="4"/>
  <c r="E585" i="4"/>
  <c r="E586" i="4"/>
  <c r="E587" i="4"/>
  <c r="E588" i="4"/>
  <c r="E589" i="4"/>
  <c r="E590" i="4"/>
  <c r="E591" i="4"/>
  <c r="E592" i="4"/>
  <c r="E593" i="4"/>
  <c r="E594" i="4"/>
  <c r="E595" i="4"/>
  <c r="E596" i="4"/>
  <c r="E597" i="4"/>
  <c r="E598" i="4"/>
  <c r="E599" i="4"/>
  <c r="E600" i="4"/>
  <c r="E601" i="4"/>
  <c r="E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D414" i="4"/>
  <c r="D415" i="4"/>
  <c r="D416" i="4"/>
  <c r="D417" i="4"/>
  <c r="D418" i="4"/>
  <c r="D419" i="4"/>
  <c r="D420" i="4"/>
  <c r="D421" i="4"/>
  <c r="D422" i="4"/>
  <c r="D423" i="4"/>
  <c r="D424" i="4"/>
  <c r="D425" i="4"/>
  <c r="D426" i="4"/>
  <c r="D427" i="4"/>
  <c r="D428" i="4"/>
  <c r="D429" i="4"/>
  <c r="D430" i="4"/>
  <c r="D431" i="4"/>
  <c r="D432" i="4"/>
  <c r="D433" i="4"/>
  <c r="D434" i="4"/>
  <c r="D435" i="4"/>
  <c r="D436" i="4"/>
  <c r="D437" i="4"/>
  <c r="D438" i="4"/>
  <c r="D439" i="4"/>
  <c r="D440" i="4"/>
  <c r="D441" i="4"/>
  <c r="D442" i="4"/>
  <c r="D443" i="4"/>
  <c r="D444" i="4"/>
  <c r="D445" i="4"/>
  <c r="D446" i="4"/>
  <c r="D447" i="4"/>
  <c r="D448" i="4"/>
  <c r="D449" i="4"/>
  <c r="D450" i="4"/>
  <c r="D451" i="4"/>
  <c r="D452" i="4"/>
  <c r="D453" i="4"/>
  <c r="D454" i="4"/>
  <c r="D455" i="4"/>
  <c r="D456" i="4"/>
  <c r="D457" i="4"/>
  <c r="D458" i="4"/>
  <c r="D459" i="4"/>
  <c r="D460" i="4"/>
  <c r="D461" i="4"/>
  <c r="D462" i="4"/>
  <c r="D463" i="4"/>
  <c r="D464" i="4"/>
  <c r="D465" i="4"/>
  <c r="D466" i="4"/>
  <c r="D467" i="4"/>
  <c r="D468" i="4"/>
  <c r="D469" i="4"/>
  <c r="D470" i="4"/>
  <c r="D471" i="4"/>
  <c r="D472" i="4"/>
  <c r="D473" i="4"/>
  <c r="D474" i="4"/>
  <c r="D475" i="4"/>
  <c r="D476" i="4"/>
  <c r="D477" i="4"/>
  <c r="D478" i="4"/>
  <c r="D479" i="4"/>
  <c r="D480" i="4"/>
  <c r="D481" i="4"/>
  <c r="D482" i="4"/>
  <c r="D483" i="4"/>
  <c r="D484" i="4"/>
  <c r="D485" i="4"/>
  <c r="D486" i="4"/>
  <c r="D487" i="4"/>
  <c r="D488" i="4"/>
  <c r="D489" i="4"/>
  <c r="D490" i="4"/>
  <c r="D491" i="4"/>
  <c r="D492" i="4"/>
  <c r="D493" i="4"/>
  <c r="D494" i="4"/>
  <c r="D495" i="4"/>
  <c r="D496" i="4"/>
  <c r="D497" i="4"/>
  <c r="D498" i="4"/>
  <c r="D499" i="4"/>
  <c r="D500" i="4"/>
  <c r="D501" i="4"/>
  <c r="D502" i="4"/>
  <c r="D503" i="4"/>
  <c r="D504" i="4"/>
  <c r="D505" i="4"/>
  <c r="D506" i="4"/>
  <c r="D507" i="4"/>
  <c r="D508" i="4"/>
  <c r="D509" i="4"/>
  <c r="D510" i="4"/>
  <c r="D511" i="4"/>
  <c r="D512" i="4"/>
  <c r="D513" i="4"/>
  <c r="D514" i="4"/>
  <c r="D515" i="4"/>
  <c r="D516" i="4"/>
  <c r="D517" i="4"/>
  <c r="D518" i="4"/>
  <c r="D519" i="4"/>
  <c r="D520" i="4"/>
  <c r="D521" i="4"/>
  <c r="D522" i="4"/>
  <c r="D523" i="4"/>
  <c r="D524" i="4"/>
  <c r="D525" i="4"/>
  <c r="D526" i="4"/>
  <c r="D527" i="4"/>
  <c r="D528" i="4"/>
  <c r="D529" i="4"/>
  <c r="D530" i="4"/>
  <c r="D531" i="4"/>
  <c r="D532" i="4"/>
  <c r="D533" i="4"/>
  <c r="D534" i="4"/>
  <c r="D535" i="4"/>
  <c r="D536" i="4"/>
  <c r="D537" i="4"/>
  <c r="D538" i="4"/>
  <c r="D539" i="4"/>
  <c r="D540" i="4"/>
  <c r="D541" i="4"/>
  <c r="D542" i="4"/>
  <c r="D543" i="4"/>
  <c r="D544" i="4"/>
  <c r="D545" i="4"/>
  <c r="D546" i="4"/>
  <c r="D547" i="4"/>
  <c r="D548" i="4"/>
  <c r="D549" i="4"/>
  <c r="D550" i="4"/>
  <c r="D551" i="4"/>
  <c r="D552" i="4"/>
  <c r="D553" i="4"/>
  <c r="D554" i="4"/>
  <c r="D555" i="4"/>
  <c r="D556" i="4"/>
  <c r="D557" i="4"/>
  <c r="D558" i="4"/>
  <c r="D559" i="4"/>
  <c r="D560" i="4"/>
  <c r="D561" i="4"/>
  <c r="D562" i="4"/>
  <c r="D563" i="4"/>
  <c r="D564" i="4"/>
  <c r="D565" i="4"/>
  <c r="D566" i="4"/>
  <c r="D567" i="4"/>
  <c r="D568" i="4"/>
  <c r="D569" i="4"/>
  <c r="D570" i="4"/>
  <c r="D571" i="4"/>
  <c r="D572" i="4"/>
  <c r="D573" i="4"/>
  <c r="D574" i="4"/>
  <c r="D575" i="4"/>
  <c r="D576" i="4"/>
  <c r="D577" i="4"/>
  <c r="D578" i="4"/>
  <c r="D579" i="4"/>
  <c r="D580" i="4"/>
  <c r="D581" i="4"/>
  <c r="D582" i="4"/>
  <c r="D583" i="4"/>
  <c r="D584" i="4"/>
  <c r="D585" i="4"/>
  <c r="D586" i="4"/>
  <c r="D587" i="4"/>
  <c r="D588" i="4"/>
  <c r="D589" i="4"/>
  <c r="D590" i="4"/>
  <c r="D591" i="4"/>
  <c r="D592" i="4"/>
  <c r="D593" i="4"/>
  <c r="D594" i="4"/>
  <c r="D595" i="4"/>
  <c r="D596" i="4"/>
  <c r="D597" i="4"/>
  <c r="D598" i="4"/>
  <c r="D599" i="4"/>
  <c r="D600" i="4"/>
  <c r="D60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L311" i="4" l="1"/>
  <c r="K311" i="4"/>
  <c r="J311" i="4"/>
  <c r="I311" i="4"/>
  <c r="H311" i="4"/>
  <c r="G311" i="4"/>
  <c r="F311" i="4"/>
  <c r="D311" i="4"/>
  <c r="C311" i="4"/>
  <c r="L310" i="4"/>
  <c r="K310" i="4"/>
  <c r="J310" i="4"/>
  <c r="I310" i="4"/>
  <c r="H310" i="4"/>
  <c r="G310" i="4"/>
  <c r="F310" i="4"/>
  <c r="E310" i="4"/>
  <c r="D310" i="4"/>
  <c r="C310" i="4"/>
  <c r="L309" i="4"/>
  <c r="K309" i="4"/>
  <c r="J309" i="4"/>
  <c r="I309" i="4"/>
  <c r="H309" i="4"/>
  <c r="G309" i="4"/>
  <c r="F309" i="4"/>
  <c r="E309" i="4"/>
  <c r="D309" i="4"/>
  <c r="C309" i="4"/>
  <c r="L308" i="4"/>
  <c r="K308" i="4"/>
  <c r="J308" i="4"/>
  <c r="I308" i="4"/>
  <c r="H308" i="4"/>
  <c r="G308" i="4"/>
  <c r="F308" i="4"/>
  <c r="E308" i="4"/>
  <c r="D308" i="4"/>
  <c r="C308" i="4"/>
  <c r="L307" i="4"/>
  <c r="K307" i="4"/>
  <c r="J307" i="4"/>
  <c r="I307" i="4"/>
  <c r="H307" i="4"/>
  <c r="G307" i="4"/>
  <c r="F307" i="4"/>
  <c r="E307" i="4"/>
  <c r="D307" i="4"/>
  <c r="C307" i="4"/>
  <c r="L306" i="4"/>
  <c r="K306" i="4"/>
  <c r="J306" i="4"/>
  <c r="I306" i="4"/>
  <c r="H306" i="4"/>
  <c r="G306" i="4"/>
  <c r="F306" i="4"/>
  <c r="E306" i="4"/>
  <c r="D306" i="4"/>
  <c r="C306" i="4"/>
  <c r="L305" i="4"/>
  <c r="K305" i="4"/>
  <c r="J305" i="4"/>
  <c r="I305" i="4"/>
  <c r="H305" i="4"/>
  <c r="G305" i="4"/>
  <c r="F305" i="4"/>
  <c r="E305" i="4"/>
  <c r="D305" i="4"/>
  <c r="C305" i="4"/>
  <c r="L304" i="4"/>
  <c r="K304" i="4"/>
  <c r="J304" i="4"/>
  <c r="I304" i="4"/>
  <c r="H304" i="4"/>
  <c r="G304" i="4"/>
  <c r="F304" i="4"/>
  <c r="E304" i="4"/>
  <c r="D304" i="4"/>
  <c r="C304" i="4"/>
  <c r="L303" i="4"/>
  <c r="K303" i="4"/>
  <c r="J303" i="4"/>
  <c r="I303" i="4"/>
  <c r="H303" i="4"/>
  <c r="G303" i="4"/>
  <c r="F303" i="4"/>
  <c r="E303" i="4"/>
  <c r="D303" i="4"/>
  <c r="C303" i="4"/>
  <c r="L301" i="4" l="1"/>
  <c r="K301" i="4"/>
  <c r="J301" i="4"/>
  <c r="I301" i="4"/>
  <c r="H301" i="4"/>
  <c r="G301" i="4"/>
  <c r="F301" i="4"/>
  <c r="E301" i="4"/>
  <c r="D301" i="4"/>
  <c r="C301" i="4"/>
  <c r="M301" i="4" s="1"/>
  <c r="L300" i="4"/>
  <c r="K300" i="4"/>
  <c r="J300" i="4"/>
  <c r="I300" i="4"/>
  <c r="H300" i="4"/>
  <c r="G300" i="4"/>
  <c r="F300" i="4"/>
  <c r="E300" i="4"/>
  <c r="D300" i="4"/>
  <c r="C300" i="4"/>
  <c r="M300" i="4" s="1"/>
  <c r="L299" i="4"/>
  <c r="K299" i="4"/>
  <c r="J299" i="4"/>
  <c r="I299" i="4"/>
  <c r="H299" i="4"/>
  <c r="G299" i="4"/>
  <c r="F299" i="4"/>
  <c r="E299" i="4"/>
  <c r="D299" i="4"/>
  <c r="C299" i="4"/>
  <c r="M299" i="4" s="1"/>
  <c r="L298" i="4"/>
  <c r="K298" i="4"/>
  <c r="J298" i="4"/>
  <c r="I298" i="4"/>
  <c r="H298" i="4"/>
  <c r="G298" i="4"/>
  <c r="F298" i="4"/>
  <c r="E298" i="4"/>
  <c r="D298" i="4"/>
  <c r="C298" i="4"/>
  <c r="M298" i="4" s="1"/>
  <c r="L297" i="4"/>
  <c r="K297" i="4"/>
  <c r="J297" i="4"/>
  <c r="I297" i="4"/>
  <c r="H297" i="4"/>
  <c r="G297" i="4"/>
  <c r="F297" i="4"/>
  <c r="E297" i="4"/>
  <c r="D297" i="4"/>
  <c r="C297" i="4"/>
  <c r="M297" i="4" s="1"/>
  <c r="L296" i="4"/>
  <c r="K296" i="4"/>
  <c r="J296" i="4"/>
  <c r="I296" i="4"/>
  <c r="H296" i="4"/>
  <c r="G296" i="4"/>
  <c r="F296" i="4"/>
  <c r="E296" i="4"/>
  <c r="D296" i="4"/>
  <c r="C296" i="4"/>
  <c r="M296" i="4" s="1"/>
  <c r="L295" i="4"/>
  <c r="K295" i="4"/>
  <c r="J295" i="4"/>
  <c r="I295" i="4"/>
  <c r="H295" i="4"/>
  <c r="G295" i="4"/>
  <c r="F295" i="4"/>
  <c r="E295" i="4"/>
  <c r="D295" i="4"/>
  <c r="C295" i="4"/>
  <c r="M295" i="4" s="1"/>
  <c r="L294" i="4"/>
  <c r="K294" i="4"/>
  <c r="J294" i="4"/>
  <c r="I294" i="4"/>
  <c r="H294" i="4"/>
  <c r="G294" i="4"/>
  <c r="F294" i="4"/>
  <c r="E294" i="4"/>
  <c r="D294" i="4"/>
  <c r="C294" i="4"/>
  <c r="M294" i="4" s="1"/>
  <c r="L293" i="4"/>
  <c r="K293" i="4"/>
  <c r="J293" i="4"/>
  <c r="I293" i="4"/>
  <c r="H293" i="4"/>
  <c r="G293" i="4"/>
  <c r="F293" i="4"/>
  <c r="E293" i="4"/>
  <c r="D293" i="4"/>
  <c r="C293" i="4"/>
  <c r="M293" i="4" s="1"/>
  <c r="L292" i="4"/>
  <c r="K292" i="4"/>
  <c r="J292" i="4"/>
  <c r="I292" i="4"/>
  <c r="H292" i="4"/>
  <c r="G292" i="4"/>
  <c r="F292" i="4"/>
  <c r="E292" i="4"/>
  <c r="D292" i="4"/>
  <c r="C292" i="4"/>
  <c r="M292" i="4" s="1"/>
  <c r="L291" i="4"/>
  <c r="K291" i="4"/>
  <c r="J291" i="4"/>
  <c r="I291" i="4"/>
  <c r="H291" i="4"/>
  <c r="G291" i="4"/>
  <c r="F291" i="4"/>
  <c r="E291" i="4"/>
  <c r="D291" i="4"/>
  <c r="C291" i="4"/>
  <c r="M291" i="4" s="1"/>
  <c r="L290" i="4"/>
  <c r="K290" i="4"/>
  <c r="J290" i="4"/>
  <c r="I290" i="4"/>
  <c r="H290" i="4"/>
  <c r="G290" i="4"/>
  <c r="F290" i="4"/>
  <c r="E290" i="4"/>
  <c r="D290" i="4"/>
  <c r="C290" i="4"/>
  <c r="M290" i="4" s="1"/>
  <c r="L289" i="4"/>
  <c r="K289" i="4"/>
  <c r="J289" i="4"/>
  <c r="I289" i="4"/>
  <c r="H289" i="4"/>
  <c r="G289" i="4"/>
  <c r="F289" i="4"/>
  <c r="E289" i="4"/>
  <c r="D289" i="4"/>
  <c r="C289" i="4"/>
  <c r="M289" i="4" s="1"/>
  <c r="L288" i="4"/>
  <c r="K288" i="4"/>
  <c r="J288" i="4"/>
  <c r="I288" i="4"/>
  <c r="H288" i="4"/>
  <c r="G288" i="4"/>
  <c r="F288" i="4"/>
  <c r="E288" i="4"/>
  <c r="D288" i="4"/>
  <c r="C288" i="4"/>
  <c r="M288" i="4" s="1"/>
  <c r="L287" i="4"/>
  <c r="K287" i="4"/>
  <c r="J287" i="4"/>
  <c r="I287" i="4"/>
  <c r="H287" i="4"/>
  <c r="G287" i="4"/>
  <c r="F287" i="4"/>
  <c r="E287" i="4"/>
  <c r="D287" i="4"/>
  <c r="C287" i="4"/>
  <c r="M287" i="4" s="1"/>
  <c r="L286" i="4"/>
  <c r="K286" i="4"/>
  <c r="J286" i="4"/>
  <c r="I286" i="4"/>
  <c r="H286" i="4"/>
  <c r="G286" i="4"/>
  <c r="F286" i="4"/>
  <c r="E286" i="4"/>
  <c r="D286" i="4"/>
  <c r="C286" i="4"/>
  <c r="M286" i="4" s="1"/>
  <c r="L285" i="4"/>
  <c r="K285" i="4"/>
  <c r="J285" i="4"/>
  <c r="I285" i="4"/>
  <c r="H285" i="4"/>
  <c r="G285" i="4"/>
  <c r="F285" i="4"/>
  <c r="E285" i="4"/>
  <c r="D285" i="4"/>
  <c r="C285" i="4"/>
  <c r="M285" i="4" s="1"/>
  <c r="L284" i="4"/>
  <c r="K284" i="4"/>
  <c r="J284" i="4"/>
  <c r="I284" i="4"/>
  <c r="H284" i="4"/>
  <c r="G284" i="4"/>
  <c r="F284" i="4"/>
  <c r="E284" i="4"/>
  <c r="D284" i="4"/>
  <c r="C284" i="4"/>
  <c r="M284" i="4" s="1"/>
  <c r="L283" i="4"/>
  <c r="K283" i="4"/>
  <c r="J283" i="4"/>
  <c r="I283" i="4"/>
  <c r="H283" i="4"/>
  <c r="G283" i="4"/>
  <c r="F283" i="4"/>
  <c r="E283" i="4"/>
  <c r="D283" i="4"/>
  <c r="C283" i="4"/>
  <c r="M283" i="4" s="1"/>
  <c r="L282" i="4"/>
  <c r="K282" i="4"/>
  <c r="J282" i="4"/>
  <c r="I282" i="4"/>
  <c r="H282" i="4"/>
  <c r="G282" i="4"/>
  <c r="F282" i="4"/>
  <c r="E282" i="4"/>
  <c r="D282" i="4"/>
  <c r="C282" i="4"/>
  <c r="M282" i="4" s="1"/>
  <c r="L281" i="4"/>
  <c r="K281" i="4"/>
  <c r="J281" i="4"/>
  <c r="I281" i="4"/>
  <c r="H281" i="4"/>
  <c r="G281" i="4"/>
  <c r="F281" i="4"/>
  <c r="E281" i="4"/>
  <c r="D281" i="4"/>
  <c r="C281" i="4"/>
  <c r="M281" i="4" s="1"/>
  <c r="L280" i="4"/>
  <c r="K280" i="4"/>
  <c r="J280" i="4"/>
  <c r="I280" i="4"/>
  <c r="H280" i="4"/>
  <c r="G280" i="4"/>
  <c r="F280" i="4"/>
  <c r="E280" i="4"/>
  <c r="D280" i="4"/>
  <c r="C280" i="4"/>
  <c r="M280" i="4" s="1"/>
  <c r="L279" i="4"/>
  <c r="K279" i="4"/>
  <c r="J279" i="4"/>
  <c r="I279" i="4"/>
  <c r="H279" i="4"/>
  <c r="G279" i="4"/>
  <c r="F279" i="4"/>
  <c r="E279" i="4"/>
  <c r="D279" i="4"/>
  <c r="C279" i="4"/>
  <c r="M279" i="4" s="1"/>
  <c r="L278" i="4"/>
  <c r="K278" i="4"/>
  <c r="J278" i="4"/>
  <c r="I278" i="4"/>
  <c r="H278" i="4"/>
  <c r="G278" i="4"/>
  <c r="F278" i="4"/>
  <c r="E278" i="4"/>
  <c r="D278" i="4"/>
  <c r="C278" i="4"/>
  <c r="M278" i="4" s="1"/>
  <c r="L277" i="4"/>
  <c r="K277" i="4"/>
  <c r="J277" i="4"/>
  <c r="I277" i="4"/>
  <c r="H277" i="4"/>
  <c r="G277" i="4"/>
  <c r="F277" i="4"/>
  <c r="E277" i="4"/>
  <c r="D277" i="4"/>
  <c r="C277" i="4"/>
  <c r="M277" i="4" s="1"/>
  <c r="L276" i="4"/>
  <c r="K276" i="4"/>
  <c r="J276" i="4"/>
  <c r="I276" i="4"/>
  <c r="H276" i="4"/>
  <c r="G276" i="4"/>
  <c r="F276" i="4"/>
  <c r="E276" i="4"/>
  <c r="D276" i="4"/>
  <c r="C276" i="4"/>
  <c r="M276" i="4" s="1"/>
  <c r="L275" i="4"/>
  <c r="K275" i="4"/>
  <c r="J275" i="4"/>
  <c r="I275" i="4"/>
  <c r="H275" i="4"/>
  <c r="G275" i="4"/>
  <c r="F275" i="4"/>
  <c r="E275" i="4"/>
  <c r="D275" i="4"/>
  <c r="C275" i="4"/>
  <c r="M275" i="4" s="1"/>
  <c r="L274" i="4"/>
  <c r="K274" i="4"/>
  <c r="J274" i="4"/>
  <c r="I274" i="4"/>
  <c r="H274" i="4"/>
  <c r="G274" i="4"/>
  <c r="F274" i="4"/>
  <c r="E274" i="4"/>
  <c r="D274" i="4"/>
  <c r="C274" i="4"/>
  <c r="M274" i="4" s="1"/>
  <c r="L273" i="4"/>
  <c r="K273" i="4"/>
  <c r="J273" i="4"/>
  <c r="I273" i="4"/>
  <c r="H273" i="4"/>
  <c r="G273" i="4"/>
  <c r="F273" i="4"/>
  <c r="E273" i="4"/>
  <c r="D273" i="4"/>
  <c r="C273" i="4"/>
  <c r="M273" i="4" s="1"/>
  <c r="L272" i="4"/>
  <c r="K272" i="4"/>
  <c r="J272" i="4"/>
  <c r="I272" i="4"/>
  <c r="H272" i="4"/>
  <c r="G272" i="4"/>
  <c r="F272" i="4"/>
  <c r="E272" i="4"/>
  <c r="D272" i="4"/>
  <c r="C272" i="4"/>
  <c r="M272" i="4" s="1"/>
  <c r="L271" i="4"/>
  <c r="K271" i="4"/>
  <c r="J271" i="4"/>
  <c r="I271" i="4"/>
  <c r="H271" i="4"/>
  <c r="G271" i="4"/>
  <c r="F271" i="4"/>
  <c r="E271" i="4"/>
  <c r="D271" i="4"/>
  <c r="C271" i="4"/>
  <c r="M271" i="4" s="1"/>
  <c r="L270" i="4"/>
  <c r="K270" i="4"/>
  <c r="J270" i="4"/>
  <c r="I270" i="4"/>
  <c r="H270" i="4"/>
  <c r="G270" i="4"/>
  <c r="F270" i="4"/>
  <c r="E270" i="4"/>
  <c r="D270" i="4"/>
  <c r="C270" i="4"/>
  <c r="M270" i="4" s="1"/>
  <c r="L269" i="4"/>
  <c r="K269" i="4"/>
  <c r="J269" i="4"/>
  <c r="I269" i="4"/>
  <c r="H269" i="4"/>
  <c r="G269" i="4"/>
  <c r="F269" i="4"/>
  <c r="E269" i="4"/>
  <c r="D269" i="4"/>
  <c r="C269" i="4"/>
  <c r="M269" i="4" s="1"/>
  <c r="L268" i="4"/>
  <c r="K268" i="4"/>
  <c r="J268" i="4"/>
  <c r="I268" i="4"/>
  <c r="H268" i="4"/>
  <c r="G268" i="4"/>
  <c r="F268" i="4"/>
  <c r="E268" i="4"/>
  <c r="D268" i="4"/>
  <c r="C268" i="4"/>
  <c r="M268" i="4" s="1"/>
  <c r="L267" i="4"/>
  <c r="K267" i="4"/>
  <c r="J267" i="4"/>
  <c r="I267" i="4"/>
  <c r="H267" i="4"/>
  <c r="G267" i="4"/>
  <c r="F267" i="4"/>
  <c r="E267" i="4"/>
  <c r="D267" i="4"/>
  <c r="C267" i="4"/>
  <c r="M267" i="4" s="1"/>
  <c r="L266" i="4"/>
  <c r="K266" i="4"/>
  <c r="J266" i="4"/>
  <c r="I266" i="4"/>
  <c r="H266" i="4"/>
  <c r="G266" i="4"/>
  <c r="F266" i="4"/>
  <c r="E266" i="4"/>
  <c r="D266" i="4"/>
  <c r="C266" i="4"/>
  <c r="M266" i="4" s="1"/>
  <c r="L265" i="4"/>
  <c r="K265" i="4"/>
  <c r="J265" i="4"/>
  <c r="I265" i="4"/>
  <c r="H265" i="4"/>
  <c r="G265" i="4"/>
  <c r="F265" i="4"/>
  <c r="E265" i="4"/>
  <c r="D265" i="4"/>
  <c r="C265" i="4"/>
  <c r="M265" i="4" s="1"/>
  <c r="L264" i="4"/>
  <c r="K264" i="4"/>
  <c r="J264" i="4"/>
  <c r="I264" i="4"/>
  <c r="H264" i="4"/>
  <c r="G264" i="4"/>
  <c r="F264" i="4"/>
  <c r="E264" i="4"/>
  <c r="D264" i="4"/>
  <c r="C264" i="4"/>
  <c r="M264" i="4" s="1"/>
  <c r="L263" i="4"/>
  <c r="K263" i="4"/>
  <c r="J263" i="4"/>
  <c r="I263" i="4"/>
  <c r="H263" i="4"/>
  <c r="G263" i="4"/>
  <c r="F263" i="4"/>
  <c r="E263" i="4"/>
  <c r="D263" i="4"/>
  <c r="C263" i="4"/>
  <c r="M263" i="4" s="1"/>
  <c r="L262" i="4"/>
  <c r="K262" i="4"/>
  <c r="J262" i="4"/>
  <c r="I262" i="4"/>
  <c r="H262" i="4"/>
  <c r="G262" i="4"/>
  <c r="F262" i="4"/>
  <c r="E262" i="4"/>
  <c r="D262" i="4"/>
  <c r="C262" i="4"/>
  <c r="M262" i="4" s="1"/>
  <c r="L261" i="4"/>
  <c r="K261" i="4"/>
  <c r="J261" i="4"/>
  <c r="I261" i="4"/>
  <c r="H261" i="4"/>
  <c r="G261" i="4"/>
  <c r="F261" i="4"/>
  <c r="E261" i="4"/>
  <c r="D261" i="4"/>
  <c r="C261" i="4"/>
  <c r="M261" i="4" s="1"/>
  <c r="L260" i="4"/>
  <c r="K260" i="4"/>
  <c r="J260" i="4"/>
  <c r="I260" i="4"/>
  <c r="H260" i="4"/>
  <c r="G260" i="4"/>
  <c r="F260" i="4"/>
  <c r="E260" i="4"/>
  <c r="D260" i="4"/>
  <c r="C260" i="4"/>
  <c r="M260" i="4" s="1"/>
  <c r="L259" i="4"/>
  <c r="K259" i="4"/>
  <c r="J259" i="4"/>
  <c r="I259" i="4"/>
  <c r="H259" i="4"/>
  <c r="G259" i="4"/>
  <c r="F259" i="4"/>
  <c r="E259" i="4"/>
  <c r="D259" i="4"/>
  <c r="C259" i="4"/>
  <c r="M259" i="4" s="1"/>
  <c r="L258" i="4"/>
  <c r="K258" i="4"/>
  <c r="J258" i="4"/>
  <c r="I258" i="4"/>
  <c r="H258" i="4"/>
  <c r="G258" i="4"/>
  <c r="F258" i="4"/>
  <c r="E258" i="4"/>
  <c r="D258" i="4"/>
  <c r="C258" i="4"/>
  <c r="M258" i="4" s="1"/>
  <c r="L257" i="4"/>
  <c r="K257" i="4"/>
  <c r="J257" i="4"/>
  <c r="I257" i="4"/>
  <c r="H257" i="4"/>
  <c r="G257" i="4"/>
  <c r="F257" i="4"/>
  <c r="E257" i="4"/>
  <c r="D257" i="4"/>
  <c r="C257" i="4"/>
  <c r="M257" i="4" s="1"/>
  <c r="L256" i="4"/>
  <c r="K256" i="4"/>
  <c r="J256" i="4"/>
  <c r="I256" i="4"/>
  <c r="H256" i="4"/>
  <c r="G256" i="4"/>
  <c r="F256" i="4"/>
  <c r="E256" i="4"/>
  <c r="D256" i="4"/>
  <c r="C256" i="4"/>
  <c r="M256" i="4" s="1"/>
  <c r="L255" i="4"/>
  <c r="K255" i="4"/>
  <c r="J255" i="4"/>
  <c r="I255" i="4"/>
  <c r="H255" i="4"/>
  <c r="G255" i="4"/>
  <c r="F255" i="4"/>
  <c r="E255" i="4"/>
  <c r="D255" i="4"/>
  <c r="C255" i="4"/>
  <c r="M255" i="4" s="1"/>
  <c r="L254" i="4"/>
  <c r="K254" i="4"/>
  <c r="J254" i="4"/>
  <c r="I254" i="4"/>
  <c r="H254" i="4"/>
  <c r="G254" i="4"/>
  <c r="F254" i="4"/>
  <c r="E254" i="4"/>
  <c r="D254" i="4"/>
  <c r="C254" i="4"/>
  <c r="M254" i="4" s="1"/>
  <c r="L253" i="4"/>
  <c r="K253" i="4"/>
  <c r="J253" i="4"/>
  <c r="I253" i="4"/>
  <c r="H253" i="4"/>
  <c r="G253" i="4"/>
  <c r="F253" i="4"/>
  <c r="E253" i="4"/>
  <c r="D253" i="4"/>
  <c r="C253" i="4"/>
  <c r="M253" i="4" s="1"/>
  <c r="L252" i="4"/>
  <c r="K252" i="4"/>
  <c r="J252" i="4"/>
  <c r="I252" i="4"/>
  <c r="H252" i="4"/>
  <c r="G252" i="4"/>
  <c r="F252" i="4"/>
  <c r="E252" i="4"/>
  <c r="D252" i="4"/>
  <c r="C252" i="4"/>
  <c r="M252" i="4" s="1"/>
  <c r="L251" i="4"/>
  <c r="K251" i="4"/>
  <c r="J251" i="4"/>
  <c r="I251" i="4"/>
  <c r="H251" i="4"/>
  <c r="G251" i="4"/>
  <c r="F251" i="4"/>
  <c r="E251" i="4"/>
  <c r="D251" i="4"/>
  <c r="C251" i="4"/>
  <c r="M251" i="4" s="1"/>
  <c r="L250" i="4"/>
  <c r="K250" i="4"/>
  <c r="J250" i="4"/>
  <c r="I250" i="4"/>
  <c r="H250" i="4"/>
  <c r="G250" i="4"/>
  <c r="F250" i="4"/>
  <c r="E250" i="4"/>
  <c r="D250" i="4"/>
  <c r="C250" i="4"/>
  <c r="M250" i="4" s="1"/>
  <c r="L249" i="4"/>
  <c r="K249" i="4"/>
  <c r="J249" i="4"/>
  <c r="I249" i="4"/>
  <c r="H249" i="4"/>
  <c r="G249" i="4"/>
  <c r="F249" i="4"/>
  <c r="E249" i="4"/>
  <c r="D249" i="4"/>
  <c r="C249" i="4"/>
  <c r="M249" i="4" s="1"/>
  <c r="L248" i="4"/>
  <c r="K248" i="4"/>
  <c r="J248" i="4"/>
  <c r="I248" i="4"/>
  <c r="H248" i="4"/>
  <c r="G248" i="4"/>
  <c r="F248" i="4"/>
  <c r="E248" i="4"/>
  <c r="D248" i="4"/>
  <c r="C248" i="4"/>
  <c r="M248" i="4" s="1"/>
  <c r="L247" i="4"/>
  <c r="K247" i="4"/>
  <c r="J247" i="4"/>
  <c r="I247" i="4"/>
  <c r="H247" i="4"/>
  <c r="G247" i="4"/>
  <c r="F247" i="4"/>
  <c r="E247" i="4"/>
  <c r="D247" i="4"/>
  <c r="C247" i="4"/>
  <c r="M247" i="4" s="1"/>
  <c r="L246" i="4"/>
  <c r="K246" i="4"/>
  <c r="J246" i="4"/>
  <c r="I246" i="4"/>
  <c r="H246" i="4"/>
  <c r="G246" i="4"/>
  <c r="F246" i="4"/>
  <c r="E246" i="4"/>
  <c r="D246" i="4"/>
  <c r="C246" i="4"/>
  <c r="M246" i="4" s="1"/>
  <c r="L245" i="4"/>
  <c r="K245" i="4"/>
  <c r="J245" i="4"/>
  <c r="I245" i="4"/>
  <c r="H245" i="4"/>
  <c r="G245" i="4"/>
  <c r="F245" i="4"/>
  <c r="E245" i="4"/>
  <c r="D245" i="4"/>
  <c r="C245" i="4"/>
  <c r="M245" i="4" s="1"/>
  <c r="L244" i="4"/>
  <c r="K244" i="4"/>
  <c r="J244" i="4"/>
  <c r="I244" i="4"/>
  <c r="H244" i="4"/>
  <c r="G244" i="4"/>
  <c r="F244" i="4"/>
  <c r="E244" i="4"/>
  <c r="D244" i="4"/>
  <c r="C244" i="4"/>
  <c r="M244" i="4" s="1"/>
  <c r="L243" i="4"/>
  <c r="K243" i="4"/>
  <c r="J243" i="4"/>
  <c r="I243" i="4"/>
  <c r="H243" i="4"/>
  <c r="G243" i="4"/>
  <c r="F243" i="4"/>
  <c r="E243" i="4"/>
  <c r="D243" i="4"/>
  <c r="C243" i="4"/>
  <c r="M243" i="4" s="1"/>
  <c r="L242" i="4"/>
  <c r="K242" i="4"/>
  <c r="J242" i="4"/>
  <c r="I242" i="4"/>
  <c r="H242" i="4"/>
  <c r="G242" i="4"/>
  <c r="F242" i="4"/>
  <c r="E242" i="4"/>
  <c r="D242" i="4"/>
  <c r="C242" i="4"/>
  <c r="M242" i="4" s="1"/>
  <c r="L241" i="4"/>
  <c r="K241" i="4"/>
  <c r="J241" i="4"/>
  <c r="I241" i="4"/>
  <c r="H241" i="4"/>
  <c r="G241" i="4"/>
  <c r="F241" i="4"/>
  <c r="E241" i="4"/>
  <c r="D241" i="4"/>
  <c r="C241" i="4"/>
  <c r="L240" i="4"/>
  <c r="K240" i="4"/>
  <c r="J240" i="4"/>
  <c r="I240" i="4"/>
  <c r="H240" i="4"/>
  <c r="G240" i="4"/>
  <c r="F240" i="4"/>
  <c r="E240" i="4"/>
  <c r="D240" i="4"/>
  <c r="C240" i="4"/>
  <c r="L239" i="4"/>
  <c r="K239" i="4"/>
  <c r="J239" i="4"/>
  <c r="I239" i="4"/>
  <c r="H239" i="4"/>
  <c r="G239" i="4"/>
  <c r="F239" i="4"/>
  <c r="E239" i="4"/>
  <c r="D239" i="4"/>
  <c r="C239" i="4"/>
  <c r="L238" i="4"/>
  <c r="K238" i="4"/>
  <c r="J238" i="4"/>
  <c r="I238" i="4"/>
  <c r="H238" i="4"/>
  <c r="G238" i="4"/>
  <c r="F238" i="4"/>
  <c r="E238" i="4"/>
  <c r="D238" i="4"/>
  <c r="C238" i="4"/>
  <c r="L237" i="4"/>
  <c r="K237" i="4"/>
  <c r="J237" i="4"/>
  <c r="I237" i="4"/>
  <c r="H237" i="4"/>
  <c r="G237" i="4"/>
  <c r="F237" i="4"/>
  <c r="E237" i="4"/>
  <c r="D237" i="4"/>
  <c r="C237" i="4"/>
  <c r="L236" i="4"/>
  <c r="K236" i="4"/>
  <c r="J236" i="4"/>
  <c r="I236" i="4"/>
  <c r="H236" i="4"/>
  <c r="G236" i="4"/>
  <c r="F236" i="4"/>
  <c r="E236" i="4"/>
  <c r="D236" i="4"/>
  <c r="C236" i="4"/>
  <c r="L235" i="4"/>
  <c r="K235" i="4"/>
  <c r="J235" i="4"/>
  <c r="I235" i="4"/>
  <c r="H235" i="4"/>
  <c r="G235" i="4"/>
  <c r="F235" i="4"/>
  <c r="E235" i="4"/>
  <c r="D235" i="4"/>
  <c r="C235" i="4"/>
  <c r="L234" i="4"/>
  <c r="K234" i="4"/>
  <c r="J234" i="4"/>
  <c r="I234" i="4"/>
  <c r="H234" i="4"/>
  <c r="G234" i="4"/>
  <c r="F234" i="4"/>
  <c r="E234" i="4"/>
  <c r="D234" i="4"/>
  <c r="C234" i="4"/>
  <c r="L233" i="4"/>
  <c r="K233" i="4"/>
  <c r="J233" i="4"/>
  <c r="I233" i="4"/>
  <c r="H233" i="4"/>
  <c r="G233" i="4"/>
  <c r="F233" i="4"/>
  <c r="E233" i="4"/>
  <c r="D233" i="4"/>
  <c r="C233" i="4"/>
  <c r="L232" i="4"/>
  <c r="K232" i="4"/>
  <c r="J232" i="4"/>
  <c r="I232" i="4"/>
  <c r="H232" i="4"/>
  <c r="G232" i="4"/>
  <c r="F232" i="4"/>
  <c r="E232" i="4"/>
  <c r="D232" i="4"/>
  <c r="C232" i="4"/>
  <c r="L231" i="4"/>
  <c r="K231" i="4"/>
  <c r="J231" i="4"/>
  <c r="I231" i="4"/>
  <c r="H231" i="4"/>
  <c r="G231" i="4"/>
  <c r="F231" i="4"/>
  <c r="E231" i="4"/>
  <c r="D231" i="4"/>
  <c r="C231" i="4"/>
  <c r="L230" i="4"/>
  <c r="K230" i="4"/>
  <c r="J230" i="4"/>
  <c r="I230" i="4"/>
  <c r="H230" i="4"/>
  <c r="G230" i="4"/>
  <c r="F230" i="4"/>
  <c r="E230" i="4"/>
  <c r="D230" i="4"/>
  <c r="C230" i="4"/>
  <c r="L229" i="4"/>
  <c r="K229" i="4"/>
  <c r="J229" i="4"/>
  <c r="I229" i="4"/>
  <c r="H229" i="4"/>
  <c r="G229" i="4"/>
  <c r="F229" i="4"/>
  <c r="E229" i="4"/>
  <c r="D229" i="4"/>
  <c r="C229" i="4"/>
  <c r="L228" i="4"/>
  <c r="K228" i="4"/>
  <c r="J228" i="4"/>
  <c r="I228" i="4"/>
  <c r="H228" i="4"/>
  <c r="G228" i="4"/>
  <c r="F228" i="4"/>
  <c r="E228" i="4"/>
  <c r="D228" i="4"/>
  <c r="C228" i="4"/>
  <c r="L227" i="4"/>
  <c r="K227" i="4"/>
  <c r="J227" i="4"/>
  <c r="I227" i="4"/>
  <c r="H227" i="4"/>
  <c r="G227" i="4"/>
  <c r="F227" i="4"/>
  <c r="E227" i="4"/>
  <c r="D227" i="4"/>
  <c r="C227" i="4"/>
  <c r="L226" i="4"/>
  <c r="K226" i="4"/>
  <c r="J226" i="4"/>
  <c r="I226" i="4"/>
  <c r="H226" i="4"/>
  <c r="G226" i="4"/>
  <c r="F226" i="4"/>
  <c r="E226" i="4"/>
  <c r="D226" i="4"/>
  <c r="C226" i="4"/>
  <c r="L225" i="4"/>
  <c r="K225" i="4"/>
  <c r="J225" i="4"/>
  <c r="I225" i="4"/>
  <c r="H225" i="4"/>
  <c r="G225" i="4"/>
  <c r="F225" i="4"/>
  <c r="E225" i="4"/>
  <c r="D225" i="4"/>
  <c r="C225" i="4"/>
  <c r="L224" i="4"/>
  <c r="K224" i="4"/>
  <c r="J224" i="4"/>
  <c r="I224" i="4"/>
  <c r="H224" i="4"/>
  <c r="G224" i="4"/>
  <c r="F224" i="4"/>
  <c r="E224" i="4"/>
  <c r="D224" i="4"/>
  <c r="C224" i="4"/>
  <c r="L223" i="4"/>
  <c r="K223" i="4"/>
  <c r="J223" i="4"/>
  <c r="I223" i="4"/>
  <c r="H223" i="4"/>
  <c r="G223" i="4"/>
  <c r="F223" i="4"/>
  <c r="E223" i="4"/>
  <c r="D223" i="4"/>
  <c r="C223" i="4"/>
  <c r="L222" i="4"/>
  <c r="K222" i="4"/>
  <c r="J222" i="4"/>
  <c r="I222" i="4"/>
  <c r="H222" i="4"/>
  <c r="G222" i="4"/>
  <c r="F222" i="4"/>
  <c r="E222" i="4"/>
  <c r="D222" i="4"/>
  <c r="C222" i="4"/>
  <c r="L221" i="4"/>
  <c r="K221" i="4"/>
  <c r="J221" i="4"/>
  <c r="I221" i="4"/>
  <c r="H221" i="4"/>
  <c r="G221" i="4"/>
  <c r="F221" i="4"/>
  <c r="E221" i="4"/>
  <c r="D221" i="4"/>
  <c r="C221" i="4"/>
  <c r="L220" i="4"/>
  <c r="K220" i="4"/>
  <c r="J220" i="4"/>
  <c r="I220" i="4"/>
  <c r="H220" i="4"/>
  <c r="G220" i="4"/>
  <c r="F220" i="4"/>
  <c r="E220" i="4"/>
  <c r="D220" i="4"/>
  <c r="C220" i="4"/>
  <c r="L219" i="4"/>
  <c r="K219" i="4"/>
  <c r="J219" i="4"/>
  <c r="I219" i="4"/>
  <c r="H219" i="4"/>
  <c r="G219" i="4"/>
  <c r="F219" i="4"/>
  <c r="E219" i="4"/>
  <c r="D219" i="4"/>
  <c r="C219" i="4"/>
  <c r="L218" i="4"/>
  <c r="K218" i="4"/>
  <c r="J218" i="4"/>
  <c r="I218" i="4"/>
  <c r="H218" i="4"/>
  <c r="G218" i="4"/>
  <c r="F218" i="4"/>
  <c r="E218" i="4"/>
  <c r="D218" i="4"/>
  <c r="C218" i="4"/>
  <c r="L217" i="4"/>
  <c r="K217" i="4"/>
  <c r="J217" i="4"/>
  <c r="I217" i="4"/>
  <c r="H217" i="4"/>
  <c r="G217" i="4"/>
  <c r="F217" i="4"/>
  <c r="E217" i="4"/>
  <c r="D217" i="4"/>
  <c r="C217" i="4"/>
  <c r="L216" i="4"/>
  <c r="K216" i="4"/>
  <c r="J216" i="4"/>
  <c r="I216" i="4"/>
  <c r="H216" i="4"/>
  <c r="G216" i="4"/>
  <c r="F216" i="4"/>
  <c r="E216" i="4"/>
  <c r="D216" i="4"/>
  <c r="C216" i="4"/>
  <c r="L215" i="4"/>
  <c r="K215" i="4"/>
  <c r="J215" i="4"/>
  <c r="I215" i="4"/>
  <c r="H215" i="4"/>
  <c r="G215" i="4"/>
  <c r="F215" i="4"/>
  <c r="E215" i="4"/>
  <c r="D215" i="4"/>
  <c r="C215" i="4"/>
  <c r="L214" i="4"/>
  <c r="K214" i="4"/>
  <c r="J214" i="4"/>
  <c r="I214" i="4"/>
  <c r="H214" i="4"/>
  <c r="G214" i="4"/>
  <c r="F214" i="4"/>
  <c r="E214" i="4"/>
  <c r="D214" i="4"/>
  <c r="C214" i="4"/>
  <c r="L213" i="4"/>
  <c r="K213" i="4"/>
  <c r="J213" i="4"/>
  <c r="I213" i="4"/>
  <c r="H213" i="4"/>
  <c r="G213" i="4"/>
  <c r="F213" i="4"/>
  <c r="E213" i="4"/>
  <c r="D213" i="4"/>
  <c r="C213" i="4"/>
  <c r="L212" i="4"/>
  <c r="K212" i="4"/>
  <c r="J212" i="4"/>
  <c r="I212" i="4"/>
  <c r="H212" i="4"/>
  <c r="G212" i="4"/>
  <c r="F212" i="4"/>
  <c r="E212" i="4"/>
  <c r="D212" i="4"/>
  <c r="C212" i="4"/>
  <c r="L211" i="4"/>
  <c r="K211" i="4"/>
  <c r="J211" i="4"/>
  <c r="I211" i="4"/>
  <c r="H211" i="4"/>
  <c r="G211" i="4"/>
  <c r="F211" i="4"/>
  <c r="E211" i="4"/>
  <c r="D211" i="4"/>
  <c r="C211" i="4"/>
  <c r="L210" i="4"/>
  <c r="K210" i="4"/>
  <c r="J210" i="4"/>
  <c r="I210" i="4"/>
  <c r="H210" i="4"/>
  <c r="G210" i="4"/>
  <c r="F210" i="4"/>
  <c r="E210" i="4"/>
  <c r="D210" i="4"/>
  <c r="C210" i="4"/>
  <c r="L209" i="4"/>
  <c r="K209" i="4"/>
  <c r="J209" i="4"/>
  <c r="I209" i="4"/>
  <c r="H209" i="4"/>
  <c r="G209" i="4"/>
  <c r="F209" i="4"/>
  <c r="E209" i="4"/>
  <c r="D209" i="4"/>
  <c r="C209" i="4"/>
  <c r="L208" i="4"/>
  <c r="K208" i="4"/>
  <c r="J208" i="4"/>
  <c r="I208" i="4"/>
  <c r="H208" i="4"/>
  <c r="G208" i="4"/>
  <c r="F208" i="4"/>
  <c r="E208" i="4"/>
  <c r="D208" i="4"/>
  <c r="C208" i="4"/>
  <c r="L207" i="4"/>
  <c r="K207" i="4"/>
  <c r="J207" i="4"/>
  <c r="I207" i="4"/>
  <c r="H207" i="4"/>
  <c r="G207" i="4"/>
  <c r="F207" i="4"/>
  <c r="E207" i="4"/>
  <c r="D207" i="4"/>
  <c r="C207" i="4"/>
  <c r="L206" i="4"/>
  <c r="K206" i="4"/>
  <c r="J206" i="4"/>
  <c r="I206" i="4"/>
  <c r="H206" i="4"/>
  <c r="G206" i="4"/>
  <c r="F206" i="4"/>
  <c r="E206" i="4"/>
  <c r="D206" i="4"/>
  <c r="C206" i="4"/>
  <c r="L205" i="4"/>
  <c r="K205" i="4"/>
  <c r="J205" i="4"/>
  <c r="I205" i="4"/>
  <c r="H205" i="4"/>
  <c r="G205" i="4"/>
  <c r="F205" i="4"/>
  <c r="E205" i="4"/>
  <c r="D205" i="4"/>
  <c r="C205" i="4"/>
  <c r="L204" i="4"/>
  <c r="K204" i="4"/>
  <c r="J204" i="4"/>
  <c r="I204" i="4"/>
  <c r="H204" i="4"/>
  <c r="G204" i="4"/>
  <c r="F204" i="4"/>
  <c r="E204" i="4"/>
  <c r="D204" i="4"/>
  <c r="C204" i="4"/>
  <c r="L203" i="4"/>
  <c r="K203" i="4"/>
  <c r="J203" i="4"/>
  <c r="I203" i="4"/>
  <c r="H203" i="4"/>
  <c r="G203" i="4"/>
  <c r="F203" i="4"/>
  <c r="E203" i="4"/>
  <c r="D203" i="4"/>
  <c r="C203" i="4"/>
  <c r="L202" i="4"/>
  <c r="K202" i="4"/>
  <c r="J202" i="4"/>
  <c r="I202" i="4"/>
  <c r="H202" i="4"/>
  <c r="G202" i="4"/>
  <c r="F202" i="4"/>
  <c r="E202" i="4"/>
  <c r="D202" i="4"/>
  <c r="C202" i="4"/>
  <c r="L201" i="4"/>
  <c r="K201" i="4"/>
  <c r="J201" i="4"/>
  <c r="I201" i="4"/>
  <c r="H201" i="4"/>
  <c r="G201" i="4"/>
  <c r="F201" i="4"/>
  <c r="E201" i="4"/>
  <c r="D201" i="4"/>
  <c r="C201" i="4"/>
  <c r="L200" i="4"/>
  <c r="K200" i="4"/>
  <c r="J200" i="4"/>
  <c r="I200" i="4"/>
  <c r="H200" i="4"/>
  <c r="G200" i="4"/>
  <c r="F200" i="4"/>
  <c r="E200" i="4"/>
  <c r="D200" i="4"/>
  <c r="C200" i="4"/>
  <c r="L199" i="4"/>
  <c r="K199" i="4"/>
  <c r="J199" i="4"/>
  <c r="I199" i="4"/>
  <c r="H199" i="4"/>
  <c r="G199" i="4"/>
  <c r="F199" i="4"/>
  <c r="E199" i="4"/>
  <c r="D199" i="4"/>
  <c r="C199" i="4"/>
  <c r="L198" i="4"/>
  <c r="K198" i="4"/>
  <c r="J198" i="4"/>
  <c r="I198" i="4"/>
  <c r="H198" i="4"/>
  <c r="G198" i="4"/>
  <c r="F198" i="4"/>
  <c r="E198" i="4"/>
  <c r="D198" i="4"/>
  <c r="C198" i="4"/>
  <c r="L197" i="4"/>
  <c r="K197" i="4"/>
  <c r="J197" i="4"/>
  <c r="I197" i="4"/>
  <c r="H197" i="4"/>
  <c r="G197" i="4"/>
  <c r="F197" i="4"/>
  <c r="E197" i="4"/>
  <c r="D197" i="4"/>
  <c r="C197" i="4"/>
  <c r="L196" i="4"/>
  <c r="K196" i="4"/>
  <c r="J196" i="4"/>
  <c r="I196" i="4"/>
  <c r="H196" i="4"/>
  <c r="G196" i="4"/>
  <c r="F196" i="4"/>
  <c r="E196" i="4"/>
  <c r="D196" i="4"/>
  <c r="C196" i="4"/>
  <c r="L195" i="4"/>
  <c r="K195" i="4"/>
  <c r="J195" i="4"/>
  <c r="I195" i="4"/>
  <c r="H195" i="4"/>
  <c r="G195" i="4"/>
  <c r="F195" i="4"/>
  <c r="E195" i="4"/>
  <c r="D195" i="4"/>
  <c r="C195" i="4"/>
  <c r="L194" i="4"/>
  <c r="K194" i="4"/>
  <c r="J194" i="4"/>
  <c r="I194" i="4"/>
  <c r="H194" i="4"/>
  <c r="G194" i="4"/>
  <c r="F194" i="4"/>
  <c r="E194" i="4"/>
  <c r="D194" i="4"/>
  <c r="C194" i="4"/>
  <c r="L193" i="4"/>
  <c r="K193" i="4"/>
  <c r="J193" i="4"/>
  <c r="I193" i="4"/>
  <c r="H193" i="4"/>
  <c r="G193" i="4"/>
  <c r="F193" i="4"/>
  <c r="E193" i="4"/>
  <c r="D193" i="4"/>
  <c r="C193" i="4"/>
  <c r="L192" i="4"/>
  <c r="K192" i="4"/>
  <c r="J192" i="4"/>
  <c r="I192" i="4"/>
  <c r="H192" i="4"/>
  <c r="G192" i="4"/>
  <c r="F192" i="4"/>
  <c r="E192" i="4"/>
  <c r="D192" i="4"/>
  <c r="C192" i="4"/>
  <c r="L191" i="4"/>
  <c r="K191" i="4"/>
  <c r="J191" i="4"/>
  <c r="I191" i="4"/>
  <c r="H191" i="4"/>
  <c r="G191" i="4"/>
  <c r="F191" i="4"/>
  <c r="E191" i="4"/>
  <c r="D191" i="4"/>
  <c r="C191" i="4"/>
  <c r="L190" i="4"/>
  <c r="K190" i="4"/>
  <c r="J190" i="4"/>
  <c r="I190" i="4"/>
  <c r="H190" i="4"/>
  <c r="G190" i="4"/>
  <c r="F190" i="4"/>
  <c r="E190" i="4"/>
  <c r="D190" i="4"/>
  <c r="C190" i="4"/>
  <c r="L189" i="4"/>
  <c r="K189" i="4"/>
  <c r="J189" i="4"/>
  <c r="I189" i="4"/>
  <c r="H189" i="4"/>
  <c r="G189" i="4"/>
  <c r="F189" i="4"/>
  <c r="E189" i="4"/>
  <c r="D189" i="4"/>
  <c r="C189" i="4"/>
  <c r="L188" i="4"/>
  <c r="K188" i="4"/>
  <c r="J188" i="4"/>
  <c r="I188" i="4"/>
  <c r="H188" i="4"/>
  <c r="G188" i="4"/>
  <c r="F188" i="4"/>
  <c r="E188" i="4"/>
  <c r="D188" i="4"/>
  <c r="C188" i="4"/>
  <c r="L187" i="4"/>
  <c r="K187" i="4"/>
  <c r="J187" i="4"/>
  <c r="I187" i="4"/>
  <c r="H187" i="4"/>
  <c r="G187" i="4"/>
  <c r="F187" i="4"/>
  <c r="E187" i="4"/>
  <c r="D187" i="4"/>
  <c r="C187" i="4"/>
  <c r="L186" i="4"/>
  <c r="K186" i="4"/>
  <c r="J186" i="4"/>
  <c r="I186" i="4"/>
  <c r="H186" i="4"/>
  <c r="G186" i="4"/>
  <c r="F186" i="4"/>
  <c r="E186" i="4"/>
  <c r="D186" i="4"/>
  <c r="C186" i="4"/>
  <c r="L185" i="4"/>
  <c r="K185" i="4"/>
  <c r="J185" i="4"/>
  <c r="I185" i="4"/>
  <c r="H185" i="4"/>
  <c r="G185" i="4"/>
  <c r="F185" i="4"/>
  <c r="E185" i="4"/>
  <c r="D185" i="4"/>
  <c r="C185" i="4"/>
  <c r="L184" i="4"/>
  <c r="K184" i="4"/>
  <c r="J184" i="4"/>
  <c r="I184" i="4"/>
  <c r="H184" i="4"/>
  <c r="G184" i="4"/>
  <c r="F184" i="4"/>
  <c r="E184" i="4"/>
  <c r="D184" i="4"/>
  <c r="C184" i="4"/>
  <c r="L183" i="4"/>
  <c r="K183" i="4"/>
  <c r="J183" i="4"/>
  <c r="I183" i="4"/>
  <c r="H183" i="4"/>
  <c r="G183" i="4"/>
  <c r="F183" i="4"/>
  <c r="E183" i="4"/>
  <c r="D183" i="4"/>
  <c r="C183" i="4"/>
  <c r="L182" i="4"/>
  <c r="K182" i="4"/>
  <c r="J182" i="4"/>
  <c r="I182" i="4"/>
  <c r="H182" i="4"/>
  <c r="G182" i="4"/>
  <c r="F182" i="4"/>
  <c r="E182" i="4"/>
  <c r="D182" i="4"/>
  <c r="C182" i="4"/>
  <c r="L181" i="4"/>
  <c r="K181" i="4"/>
  <c r="J181" i="4"/>
  <c r="I181" i="4"/>
  <c r="H181" i="4"/>
  <c r="G181" i="4"/>
  <c r="F181" i="4"/>
  <c r="E181" i="4"/>
  <c r="D181" i="4"/>
  <c r="C181" i="4"/>
  <c r="L180" i="4"/>
  <c r="K180" i="4"/>
  <c r="J180" i="4"/>
  <c r="I180" i="4"/>
  <c r="H180" i="4"/>
  <c r="G180" i="4"/>
  <c r="F180" i="4"/>
  <c r="E180" i="4"/>
  <c r="D180" i="4"/>
  <c r="C180" i="4"/>
  <c r="L179" i="4"/>
  <c r="K179" i="4"/>
  <c r="J179" i="4"/>
  <c r="I179" i="4"/>
  <c r="H179" i="4"/>
  <c r="G179" i="4"/>
  <c r="F179" i="4"/>
  <c r="E179" i="4"/>
  <c r="D179" i="4"/>
  <c r="C179" i="4"/>
  <c r="L178" i="4"/>
  <c r="K178" i="4"/>
  <c r="J178" i="4"/>
  <c r="I178" i="4"/>
  <c r="H178" i="4"/>
  <c r="G178" i="4"/>
  <c r="F178" i="4"/>
  <c r="E178" i="4"/>
  <c r="D178" i="4"/>
  <c r="C178" i="4"/>
  <c r="L177" i="4"/>
  <c r="K177" i="4"/>
  <c r="J177" i="4"/>
  <c r="I177" i="4"/>
  <c r="H177" i="4"/>
  <c r="G177" i="4"/>
  <c r="F177" i="4"/>
  <c r="E177" i="4"/>
  <c r="D177" i="4"/>
  <c r="C177" i="4"/>
  <c r="L176" i="4"/>
  <c r="K176" i="4"/>
  <c r="J176" i="4"/>
  <c r="I176" i="4"/>
  <c r="H176" i="4"/>
  <c r="G176" i="4"/>
  <c r="F176" i="4"/>
  <c r="E176" i="4"/>
  <c r="D176" i="4"/>
  <c r="C176" i="4"/>
  <c r="L175" i="4"/>
  <c r="K175" i="4"/>
  <c r="J175" i="4"/>
  <c r="I175" i="4"/>
  <c r="H175" i="4"/>
  <c r="G175" i="4"/>
  <c r="F175" i="4"/>
  <c r="E175" i="4"/>
  <c r="D175" i="4"/>
  <c r="C175" i="4"/>
  <c r="L174" i="4"/>
  <c r="K174" i="4"/>
  <c r="J174" i="4"/>
  <c r="I174" i="4"/>
  <c r="H174" i="4"/>
  <c r="G174" i="4"/>
  <c r="F174" i="4"/>
  <c r="E174" i="4"/>
  <c r="D174" i="4"/>
  <c r="C174" i="4"/>
  <c r="L173" i="4"/>
  <c r="K173" i="4"/>
  <c r="J173" i="4"/>
  <c r="I173" i="4"/>
  <c r="H173" i="4"/>
  <c r="G173" i="4"/>
  <c r="F173" i="4"/>
  <c r="E173" i="4"/>
  <c r="D173" i="4"/>
  <c r="C173" i="4"/>
  <c r="L172" i="4"/>
  <c r="K172" i="4"/>
  <c r="J172" i="4"/>
  <c r="I172" i="4"/>
  <c r="H172" i="4"/>
  <c r="G172" i="4"/>
  <c r="F172" i="4"/>
  <c r="E172" i="4"/>
  <c r="D172" i="4"/>
  <c r="C172" i="4"/>
  <c r="L171" i="4"/>
  <c r="K171" i="4"/>
  <c r="J171" i="4"/>
  <c r="I171" i="4"/>
  <c r="H171" i="4"/>
  <c r="G171" i="4"/>
  <c r="F171" i="4"/>
  <c r="E171" i="4"/>
  <c r="D171" i="4"/>
  <c r="C171" i="4"/>
  <c r="L170" i="4"/>
  <c r="K170" i="4"/>
  <c r="J170" i="4"/>
  <c r="I170" i="4"/>
  <c r="H170" i="4"/>
  <c r="G170" i="4"/>
  <c r="F170" i="4"/>
  <c r="E170" i="4"/>
  <c r="D170" i="4"/>
  <c r="C170" i="4"/>
  <c r="L169" i="4"/>
  <c r="K169" i="4"/>
  <c r="J169" i="4"/>
  <c r="I169" i="4"/>
  <c r="H169" i="4"/>
  <c r="G169" i="4"/>
  <c r="F169" i="4"/>
  <c r="E169" i="4"/>
  <c r="D169" i="4"/>
  <c r="C169" i="4"/>
  <c r="L168" i="4"/>
  <c r="K168" i="4"/>
  <c r="J168" i="4"/>
  <c r="I168" i="4"/>
  <c r="H168" i="4"/>
  <c r="G168" i="4"/>
  <c r="F168" i="4"/>
  <c r="E168" i="4"/>
  <c r="D168" i="4"/>
  <c r="C168" i="4"/>
  <c r="L167" i="4"/>
  <c r="K167" i="4"/>
  <c r="J167" i="4"/>
  <c r="I167" i="4"/>
  <c r="H167" i="4"/>
  <c r="G167" i="4"/>
  <c r="F167" i="4"/>
  <c r="E167" i="4"/>
  <c r="D167" i="4"/>
  <c r="C167" i="4"/>
  <c r="L166" i="4"/>
  <c r="K166" i="4"/>
  <c r="J166" i="4"/>
  <c r="I166" i="4"/>
  <c r="H166" i="4"/>
  <c r="G166" i="4"/>
  <c r="F166" i="4"/>
  <c r="E166" i="4"/>
  <c r="D166" i="4"/>
  <c r="C166" i="4"/>
  <c r="L165" i="4"/>
  <c r="K165" i="4"/>
  <c r="J165" i="4"/>
  <c r="I165" i="4"/>
  <c r="H165" i="4"/>
  <c r="G165" i="4"/>
  <c r="F165" i="4"/>
  <c r="E165" i="4"/>
  <c r="D165" i="4"/>
  <c r="C165" i="4"/>
  <c r="L164" i="4"/>
  <c r="K164" i="4"/>
  <c r="J164" i="4"/>
  <c r="I164" i="4"/>
  <c r="H164" i="4"/>
  <c r="G164" i="4"/>
  <c r="F164" i="4"/>
  <c r="E164" i="4"/>
  <c r="D164" i="4"/>
  <c r="C164" i="4"/>
  <c r="L163" i="4"/>
  <c r="K163" i="4"/>
  <c r="J163" i="4"/>
  <c r="I163" i="4"/>
  <c r="H163" i="4"/>
  <c r="G163" i="4"/>
  <c r="F163" i="4"/>
  <c r="E163" i="4"/>
  <c r="D163" i="4"/>
  <c r="C163" i="4"/>
  <c r="L162" i="4"/>
  <c r="K162" i="4"/>
  <c r="J162" i="4"/>
  <c r="I162" i="4"/>
  <c r="H162" i="4"/>
  <c r="G162" i="4"/>
  <c r="F162" i="4"/>
  <c r="E162" i="4"/>
  <c r="D162" i="4"/>
  <c r="C162" i="4"/>
  <c r="L161" i="4"/>
  <c r="K161" i="4"/>
  <c r="J161" i="4"/>
  <c r="I161" i="4"/>
  <c r="H161" i="4"/>
  <c r="G161" i="4"/>
  <c r="F161" i="4"/>
  <c r="E161" i="4"/>
  <c r="D161" i="4"/>
  <c r="C161" i="4"/>
  <c r="L160" i="4"/>
  <c r="K160" i="4"/>
  <c r="J160" i="4"/>
  <c r="I160" i="4"/>
  <c r="H160" i="4"/>
  <c r="G160" i="4"/>
  <c r="F160" i="4"/>
  <c r="E160" i="4"/>
  <c r="D160" i="4"/>
  <c r="C160" i="4"/>
  <c r="L159" i="4"/>
  <c r="K159" i="4"/>
  <c r="J159" i="4"/>
  <c r="I159" i="4"/>
  <c r="H159" i="4"/>
  <c r="G159" i="4"/>
  <c r="F159" i="4"/>
  <c r="E159" i="4"/>
  <c r="D159" i="4"/>
  <c r="C159" i="4"/>
  <c r="L158" i="4"/>
  <c r="K158" i="4"/>
  <c r="J158" i="4"/>
  <c r="I158" i="4"/>
  <c r="H158" i="4"/>
  <c r="G158" i="4"/>
  <c r="F158" i="4"/>
  <c r="E158" i="4"/>
  <c r="D158" i="4"/>
  <c r="C158" i="4"/>
  <c r="L157" i="4"/>
  <c r="K157" i="4"/>
  <c r="J157" i="4"/>
  <c r="I157" i="4"/>
  <c r="H157" i="4"/>
  <c r="G157" i="4"/>
  <c r="F157" i="4"/>
  <c r="E157" i="4"/>
  <c r="D157" i="4"/>
  <c r="C157" i="4"/>
  <c r="L156" i="4"/>
  <c r="K156" i="4"/>
  <c r="J156" i="4"/>
  <c r="I156" i="4"/>
  <c r="H156" i="4"/>
  <c r="G156" i="4"/>
  <c r="F156" i="4"/>
  <c r="E156" i="4"/>
  <c r="D156" i="4"/>
  <c r="C156" i="4"/>
  <c r="L155" i="4"/>
  <c r="K155" i="4"/>
  <c r="J155" i="4"/>
  <c r="I155" i="4"/>
  <c r="H155" i="4"/>
  <c r="G155" i="4"/>
  <c r="F155" i="4"/>
  <c r="E155" i="4"/>
  <c r="D155" i="4"/>
  <c r="C155" i="4"/>
  <c r="L154" i="4"/>
  <c r="K154" i="4"/>
  <c r="J154" i="4"/>
  <c r="I154" i="4"/>
  <c r="H154" i="4"/>
  <c r="G154" i="4"/>
  <c r="F154" i="4"/>
  <c r="E154" i="4"/>
  <c r="D154" i="4"/>
  <c r="C154" i="4"/>
  <c r="L153" i="4"/>
  <c r="K153" i="4"/>
  <c r="J153" i="4"/>
  <c r="I153" i="4"/>
  <c r="H153" i="4"/>
  <c r="G153" i="4"/>
  <c r="F153" i="4"/>
  <c r="E153" i="4"/>
  <c r="D153" i="4"/>
  <c r="C153" i="4"/>
  <c r="L152" i="4"/>
  <c r="K152" i="4"/>
  <c r="J152" i="4"/>
  <c r="I152" i="4"/>
  <c r="H152" i="4"/>
  <c r="G152" i="4"/>
  <c r="F152" i="4"/>
  <c r="E152" i="4"/>
  <c r="D152" i="4"/>
  <c r="C152" i="4"/>
  <c r="L151" i="4"/>
  <c r="K151" i="4"/>
  <c r="J151" i="4"/>
  <c r="I151" i="4"/>
  <c r="H151" i="4"/>
  <c r="G151" i="4"/>
  <c r="F151" i="4"/>
  <c r="E151" i="4"/>
  <c r="D151" i="4"/>
  <c r="C151" i="4"/>
  <c r="L150" i="4"/>
  <c r="K150" i="4"/>
  <c r="J150" i="4"/>
  <c r="I150" i="4"/>
  <c r="H150" i="4"/>
  <c r="G150" i="4"/>
  <c r="F150" i="4"/>
  <c r="E150" i="4"/>
  <c r="D150" i="4"/>
  <c r="C150" i="4"/>
  <c r="L149" i="4"/>
  <c r="K149" i="4"/>
  <c r="J149" i="4"/>
  <c r="I149" i="4"/>
  <c r="H149" i="4"/>
  <c r="G149" i="4"/>
  <c r="F149" i="4"/>
  <c r="E149" i="4"/>
  <c r="D149" i="4"/>
  <c r="C149" i="4"/>
  <c r="L148" i="4"/>
  <c r="K148" i="4"/>
  <c r="J148" i="4"/>
  <c r="I148" i="4"/>
  <c r="H148" i="4"/>
  <c r="G148" i="4"/>
  <c r="F148" i="4"/>
  <c r="E148" i="4"/>
  <c r="D148" i="4"/>
  <c r="C148" i="4"/>
  <c r="L147" i="4"/>
  <c r="K147" i="4"/>
  <c r="J147" i="4"/>
  <c r="I147" i="4"/>
  <c r="H147" i="4"/>
  <c r="G147" i="4"/>
  <c r="F147" i="4"/>
  <c r="E147" i="4"/>
  <c r="D147" i="4"/>
  <c r="C147" i="4"/>
  <c r="L146" i="4"/>
  <c r="K146" i="4"/>
  <c r="J146" i="4"/>
  <c r="I146" i="4"/>
  <c r="H146" i="4"/>
  <c r="G146" i="4"/>
  <c r="F146" i="4"/>
  <c r="E146" i="4"/>
  <c r="D146" i="4"/>
  <c r="C146" i="4"/>
  <c r="L145" i="4"/>
  <c r="K145" i="4"/>
  <c r="J145" i="4"/>
  <c r="I145" i="4"/>
  <c r="H145" i="4"/>
  <c r="G145" i="4"/>
  <c r="F145" i="4"/>
  <c r="E145" i="4"/>
  <c r="D145" i="4"/>
  <c r="C145" i="4"/>
  <c r="L144" i="4"/>
  <c r="K144" i="4"/>
  <c r="J144" i="4"/>
  <c r="I144" i="4"/>
  <c r="H144" i="4"/>
  <c r="G144" i="4"/>
  <c r="F144" i="4"/>
  <c r="E144" i="4"/>
  <c r="D144" i="4"/>
  <c r="C144" i="4"/>
  <c r="L143" i="4"/>
  <c r="K143" i="4"/>
  <c r="J143" i="4"/>
  <c r="I143" i="4"/>
  <c r="H143" i="4"/>
  <c r="G143" i="4"/>
  <c r="F143" i="4"/>
  <c r="E143" i="4"/>
  <c r="D143" i="4"/>
  <c r="C143" i="4"/>
  <c r="L142" i="4"/>
  <c r="K142" i="4"/>
  <c r="J142" i="4"/>
  <c r="I142" i="4"/>
  <c r="H142" i="4"/>
  <c r="G142" i="4"/>
  <c r="F142" i="4"/>
  <c r="E142" i="4"/>
  <c r="D142" i="4"/>
  <c r="C142" i="4"/>
  <c r="L141" i="4"/>
  <c r="K141" i="4"/>
  <c r="J141" i="4"/>
  <c r="I141" i="4"/>
  <c r="H141" i="4"/>
  <c r="G141" i="4"/>
  <c r="F141" i="4"/>
  <c r="E141" i="4"/>
  <c r="D141" i="4"/>
  <c r="C141" i="4"/>
  <c r="L140" i="4"/>
  <c r="K140" i="4"/>
  <c r="J140" i="4"/>
  <c r="I140" i="4"/>
  <c r="H140" i="4"/>
  <c r="G140" i="4"/>
  <c r="F140" i="4"/>
  <c r="E140" i="4"/>
  <c r="D140" i="4"/>
  <c r="C140" i="4"/>
  <c r="L139" i="4"/>
  <c r="K139" i="4"/>
  <c r="J139" i="4"/>
  <c r="I139" i="4"/>
  <c r="H139" i="4"/>
  <c r="G139" i="4"/>
  <c r="F139" i="4"/>
  <c r="E139" i="4"/>
  <c r="D139" i="4"/>
  <c r="C139" i="4"/>
  <c r="L138" i="4"/>
  <c r="K138" i="4"/>
  <c r="J138" i="4"/>
  <c r="I138" i="4"/>
  <c r="H138" i="4"/>
  <c r="G138" i="4"/>
  <c r="F138" i="4"/>
  <c r="E138" i="4"/>
  <c r="D138" i="4"/>
  <c r="C138" i="4"/>
  <c r="L137" i="4"/>
  <c r="K137" i="4"/>
  <c r="J137" i="4"/>
  <c r="I137" i="4"/>
  <c r="H137" i="4"/>
  <c r="G137" i="4"/>
  <c r="F137" i="4"/>
  <c r="E137" i="4"/>
  <c r="D137" i="4"/>
  <c r="C137" i="4"/>
  <c r="L136" i="4"/>
  <c r="K136" i="4"/>
  <c r="J136" i="4"/>
  <c r="I136" i="4"/>
  <c r="H136" i="4"/>
  <c r="G136" i="4"/>
  <c r="F136" i="4"/>
  <c r="E136" i="4"/>
  <c r="D136" i="4"/>
  <c r="C136" i="4"/>
  <c r="L135" i="4"/>
  <c r="K135" i="4"/>
  <c r="J135" i="4"/>
  <c r="I135" i="4"/>
  <c r="H135" i="4"/>
  <c r="G135" i="4"/>
  <c r="F135" i="4"/>
  <c r="E135" i="4"/>
  <c r="D135" i="4"/>
  <c r="C135" i="4"/>
  <c r="L134" i="4"/>
  <c r="K134" i="4"/>
  <c r="J134" i="4"/>
  <c r="I134" i="4"/>
  <c r="H134" i="4"/>
  <c r="G134" i="4"/>
  <c r="F134" i="4"/>
  <c r="E134" i="4"/>
  <c r="D134" i="4"/>
  <c r="C134" i="4"/>
  <c r="L133" i="4"/>
  <c r="K133" i="4"/>
  <c r="J133" i="4"/>
  <c r="I133" i="4"/>
  <c r="H133" i="4"/>
  <c r="G133" i="4"/>
  <c r="F133" i="4"/>
  <c r="E133" i="4"/>
  <c r="D133" i="4"/>
  <c r="C133" i="4"/>
  <c r="L132" i="4"/>
  <c r="K132" i="4"/>
  <c r="J132" i="4"/>
  <c r="I132" i="4"/>
  <c r="H132" i="4"/>
  <c r="G132" i="4"/>
  <c r="F132" i="4"/>
  <c r="E132" i="4"/>
  <c r="D132" i="4"/>
  <c r="C132" i="4"/>
  <c r="L131" i="4"/>
  <c r="K131" i="4"/>
  <c r="J131" i="4"/>
  <c r="I131" i="4"/>
  <c r="H131" i="4"/>
  <c r="G131" i="4"/>
  <c r="F131" i="4"/>
  <c r="E131" i="4"/>
  <c r="D131" i="4"/>
  <c r="C131" i="4"/>
  <c r="L130" i="4"/>
  <c r="K130" i="4"/>
  <c r="J130" i="4"/>
  <c r="I130" i="4"/>
  <c r="H130" i="4"/>
  <c r="G130" i="4"/>
  <c r="F130" i="4"/>
  <c r="E130" i="4"/>
  <c r="D130" i="4"/>
  <c r="C130" i="4"/>
  <c r="L129" i="4"/>
  <c r="K129" i="4"/>
  <c r="J129" i="4"/>
  <c r="I129" i="4"/>
  <c r="H129" i="4"/>
  <c r="G129" i="4"/>
  <c r="F129" i="4"/>
  <c r="E129" i="4"/>
  <c r="D129" i="4"/>
  <c r="C129" i="4"/>
  <c r="L128" i="4"/>
  <c r="K128" i="4"/>
  <c r="J128" i="4"/>
  <c r="I128" i="4"/>
  <c r="H128" i="4"/>
  <c r="G128" i="4"/>
  <c r="F128" i="4"/>
  <c r="E128" i="4"/>
  <c r="D128" i="4"/>
  <c r="C128" i="4"/>
  <c r="L127" i="4"/>
  <c r="K127" i="4"/>
  <c r="J127" i="4"/>
  <c r="I127" i="4"/>
  <c r="H127" i="4"/>
  <c r="G127" i="4"/>
  <c r="F127" i="4"/>
  <c r="E127" i="4"/>
  <c r="D127" i="4"/>
  <c r="C127" i="4"/>
  <c r="L126" i="4"/>
  <c r="K126" i="4"/>
  <c r="J126" i="4"/>
  <c r="I126" i="4"/>
  <c r="H126" i="4"/>
  <c r="G126" i="4"/>
  <c r="F126" i="4"/>
  <c r="E126" i="4"/>
  <c r="D126" i="4"/>
  <c r="C126" i="4"/>
  <c r="L125" i="4"/>
  <c r="K125" i="4"/>
  <c r="J125" i="4"/>
  <c r="I125" i="4"/>
  <c r="H125" i="4"/>
  <c r="G125" i="4"/>
  <c r="F125" i="4"/>
  <c r="E125" i="4"/>
  <c r="D125" i="4"/>
  <c r="C125" i="4"/>
  <c r="L124" i="4"/>
  <c r="K124" i="4"/>
  <c r="J124" i="4"/>
  <c r="I124" i="4"/>
  <c r="H124" i="4"/>
  <c r="G124" i="4"/>
  <c r="F124" i="4"/>
  <c r="E124" i="4"/>
  <c r="D124" i="4"/>
  <c r="C124" i="4"/>
  <c r="L123" i="4"/>
  <c r="K123" i="4"/>
  <c r="J123" i="4"/>
  <c r="I123" i="4"/>
  <c r="H123" i="4"/>
  <c r="G123" i="4"/>
  <c r="F123" i="4"/>
  <c r="E123" i="4"/>
  <c r="D123" i="4"/>
  <c r="C123" i="4"/>
  <c r="L122" i="4"/>
  <c r="K122" i="4"/>
  <c r="J122" i="4"/>
  <c r="I122" i="4"/>
  <c r="H122" i="4"/>
  <c r="G122" i="4"/>
  <c r="F122" i="4"/>
  <c r="E122" i="4"/>
  <c r="D122" i="4"/>
  <c r="C122" i="4"/>
  <c r="L121" i="4"/>
  <c r="K121" i="4"/>
  <c r="J121" i="4"/>
  <c r="I121" i="4"/>
  <c r="H121" i="4"/>
  <c r="G121" i="4"/>
  <c r="F121" i="4"/>
  <c r="E121" i="4"/>
  <c r="D121" i="4"/>
  <c r="C121" i="4"/>
  <c r="L120" i="4"/>
  <c r="K120" i="4"/>
  <c r="J120" i="4"/>
  <c r="I120" i="4"/>
  <c r="H120" i="4"/>
  <c r="G120" i="4"/>
  <c r="F120" i="4"/>
  <c r="E120" i="4"/>
  <c r="D120" i="4"/>
  <c r="C120" i="4"/>
  <c r="L119" i="4"/>
  <c r="K119" i="4"/>
  <c r="J119" i="4"/>
  <c r="I119" i="4"/>
  <c r="H119" i="4"/>
  <c r="G119" i="4"/>
  <c r="F119" i="4"/>
  <c r="E119" i="4"/>
  <c r="D119" i="4"/>
  <c r="C119" i="4"/>
  <c r="L118" i="4"/>
  <c r="K118" i="4"/>
  <c r="J118" i="4"/>
  <c r="I118" i="4"/>
  <c r="H118" i="4"/>
  <c r="G118" i="4"/>
  <c r="F118" i="4"/>
  <c r="E118" i="4"/>
  <c r="D118" i="4"/>
  <c r="C118" i="4"/>
  <c r="L117" i="4"/>
  <c r="K117" i="4"/>
  <c r="J117" i="4"/>
  <c r="I117" i="4"/>
  <c r="H117" i="4"/>
  <c r="G117" i="4"/>
  <c r="F117" i="4"/>
  <c r="E117" i="4"/>
  <c r="D117" i="4"/>
  <c r="C117" i="4"/>
  <c r="L116" i="4"/>
  <c r="K116" i="4"/>
  <c r="J116" i="4"/>
  <c r="I116" i="4"/>
  <c r="H116" i="4"/>
  <c r="G116" i="4"/>
  <c r="F116" i="4"/>
  <c r="E116" i="4"/>
  <c r="D116" i="4"/>
  <c r="C116" i="4"/>
  <c r="L115" i="4"/>
  <c r="K115" i="4"/>
  <c r="J115" i="4"/>
  <c r="I115" i="4"/>
  <c r="H115" i="4"/>
  <c r="G115" i="4"/>
  <c r="F115" i="4"/>
  <c r="E115" i="4"/>
  <c r="D115" i="4"/>
  <c r="C115" i="4"/>
  <c r="L114" i="4"/>
  <c r="K114" i="4"/>
  <c r="J114" i="4"/>
  <c r="I114" i="4"/>
  <c r="H114" i="4"/>
  <c r="G114" i="4"/>
  <c r="F114" i="4"/>
  <c r="E114" i="4"/>
  <c r="D114" i="4"/>
  <c r="C114" i="4"/>
  <c r="L113" i="4"/>
  <c r="K113" i="4"/>
  <c r="J113" i="4"/>
  <c r="I113" i="4"/>
  <c r="H113" i="4"/>
  <c r="G113" i="4"/>
  <c r="F113" i="4"/>
  <c r="E113" i="4"/>
  <c r="D113" i="4"/>
  <c r="C113" i="4"/>
  <c r="L112" i="4"/>
  <c r="K112" i="4"/>
  <c r="J112" i="4"/>
  <c r="I112" i="4"/>
  <c r="H112" i="4"/>
  <c r="G112" i="4"/>
  <c r="F112" i="4"/>
  <c r="E112" i="4"/>
  <c r="D112" i="4"/>
  <c r="C112" i="4"/>
  <c r="L111" i="4"/>
  <c r="K111" i="4"/>
  <c r="J111" i="4"/>
  <c r="I111" i="4"/>
  <c r="H111" i="4"/>
  <c r="G111" i="4"/>
  <c r="F111" i="4"/>
  <c r="E111" i="4"/>
  <c r="D111" i="4"/>
  <c r="C111" i="4"/>
  <c r="L110" i="4"/>
  <c r="K110" i="4"/>
  <c r="J110" i="4"/>
  <c r="I110" i="4"/>
  <c r="H110" i="4"/>
  <c r="G110" i="4"/>
  <c r="F110" i="4"/>
  <c r="E110" i="4"/>
  <c r="D110" i="4"/>
  <c r="C110" i="4"/>
  <c r="L109" i="4"/>
  <c r="K109" i="4"/>
  <c r="J109" i="4"/>
  <c r="I109" i="4"/>
  <c r="H109" i="4"/>
  <c r="G109" i="4"/>
  <c r="F109" i="4"/>
  <c r="E109" i="4"/>
  <c r="D109" i="4"/>
  <c r="C109" i="4"/>
  <c r="L108" i="4"/>
  <c r="K108" i="4"/>
  <c r="J108" i="4"/>
  <c r="I108" i="4"/>
  <c r="H108" i="4"/>
  <c r="G108" i="4"/>
  <c r="F108" i="4"/>
  <c r="E108" i="4"/>
  <c r="D108" i="4"/>
  <c r="C108" i="4"/>
  <c r="L107" i="4"/>
  <c r="K107" i="4"/>
  <c r="J107" i="4"/>
  <c r="I107" i="4"/>
  <c r="H107" i="4"/>
  <c r="G107" i="4"/>
  <c r="F107" i="4"/>
  <c r="E107" i="4"/>
  <c r="D107" i="4"/>
  <c r="C107" i="4"/>
  <c r="L106" i="4"/>
  <c r="K106" i="4"/>
  <c r="J106" i="4"/>
  <c r="I106" i="4"/>
  <c r="H106" i="4"/>
  <c r="G106" i="4"/>
  <c r="F106" i="4"/>
  <c r="E106" i="4"/>
  <c r="D106" i="4"/>
  <c r="C106" i="4"/>
  <c r="L105" i="4"/>
  <c r="K105" i="4"/>
  <c r="J105" i="4"/>
  <c r="I105" i="4"/>
  <c r="H105" i="4"/>
  <c r="G105" i="4"/>
  <c r="F105" i="4"/>
  <c r="E105" i="4"/>
  <c r="D105" i="4"/>
  <c r="C105" i="4"/>
  <c r="L104" i="4"/>
  <c r="K104" i="4"/>
  <c r="J104" i="4"/>
  <c r="I104" i="4"/>
  <c r="H104" i="4"/>
  <c r="G104" i="4"/>
  <c r="F104" i="4"/>
  <c r="E104" i="4"/>
  <c r="D104" i="4"/>
  <c r="C104" i="4"/>
  <c r="L103" i="4"/>
  <c r="K103" i="4"/>
  <c r="J103" i="4"/>
  <c r="I103" i="4"/>
  <c r="H103" i="4"/>
  <c r="G103" i="4"/>
  <c r="F103" i="4"/>
  <c r="E103" i="4"/>
  <c r="D103" i="4"/>
  <c r="C103" i="4"/>
  <c r="L102" i="4"/>
  <c r="K102" i="4"/>
  <c r="J102" i="4"/>
  <c r="I102" i="4"/>
  <c r="H102" i="4"/>
  <c r="G102" i="4"/>
  <c r="F102" i="4"/>
  <c r="E102" i="4"/>
  <c r="D102" i="4"/>
  <c r="C102" i="4"/>
  <c r="P303" i="5"/>
  <c r="C303" i="5"/>
  <c r="P302" i="5"/>
  <c r="C302" i="5"/>
  <c r="P301" i="5"/>
  <c r="C301" i="5"/>
  <c r="P300" i="5"/>
  <c r="C300" i="5"/>
  <c r="P299" i="5"/>
  <c r="C299" i="5"/>
  <c r="P298" i="5"/>
  <c r="C298" i="5"/>
  <c r="P297" i="5"/>
  <c r="C297" i="5"/>
  <c r="P296" i="5"/>
  <c r="C296" i="5"/>
  <c r="P295" i="5"/>
  <c r="C295" i="5"/>
  <c r="P294" i="5"/>
  <c r="C294" i="5"/>
  <c r="P293" i="5"/>
  <c r="C293" i="5"/>
  <c r="P292" i="5"/>
  <c r="C292" i="5"/>
  <c r="P291" i="5"/>
  <c r="C291" i="5"/>
  <c r="P290" i="5"/>
  <c r="C290" i="5"/>
  <c r="P289" i="5"/>
  <c r="C289" i="5"/>
  <c r="P288" i="5"/>
  <c r="C288" i="5"/>
  <c r="P287" i="5"/>
  <c r="C287" i="5"/>
  <c r="P286" i="5"/>
  <c r="C286" i="5"/>
  <c r="P285" i="5"/>
  <c r="C285" i="5"/>
  <c r="P284" i="5"/>
  <c r="C284" i="5"/>
  <c r="P283" i="5"/>
  <c r="C283" i="5"/>
  <c r="P282" i="5"/>
  <c r="C282" i="5"/>
  <c r="P281" i="5"/>
  <c r="C281" i="5"/>
  <c r="P280" i="5"/>
  <c r="C280" i="5"/>
  <c r="P279" i="5"/>
  <c r="C279" i="5"/>
  <c r="P278" i="5"/>
  <c r="C278" i="5"/>
  <c r="P277" i="5"/>
  <c r="C277" i="5"/>
  <c r="P276" i="5"/>
  <c r="C276" i="5"/>
  <c r="P275" i="5"/>
  <c r="C275" i="5"/>
  <c r="P274" i="5"/>
  <c r="C274" i="5"/>
  <c r="P273" i="5"/>
  <c r="C273" i="5"/>
  <c r="P272" i="5"/>
  <c r="C272" i="5"/>
  <c r="P271" i="5"/>
  <c r="C271" i="5"/>
  <c r="P270" i="5"/>
  <c r="C270" i="5"/>
  <c r="P269" i="5"/>
  <c r="C269" i="5"/>
  <c r="P268" i="5"/>
  <c r="C268" i="5"/>
  <c r="P267" i="5"/>
  <c r="C267" i="5"/>
  <c r="P266" i="5"/>
  <c r="C266" i="5"/>
  <c r="P265" i="5"/>
  <c r="C265" i="5"/>
  <c r="P264" i="5"/>
  <c r="C264" i="5"/>
  <c r="P263" i="5"/>
  <c r="C263" i="5"/>
  <c r="P262" i="5"/>
  <c r="C262" i="5"/>
  <c r="P261" i="5"/>
  <c r="C261" i="5"/>
  <c r="P260" i="5"/>
  <c r="C260" i="5"/>
  <c r="P259" i="5"/>
  <c r="C259" i="5"/>
  <c r="P258" i="5"/>
  <c r="C258" i="5"/>
  <c r="P257" i="5"/>
  <c r="C257" i="5"/>
  <c r="P256" i="5"/>
  <c r="C256" i="5"/>
  <c r="P255" i="5"/>
  <c r="C255" i="5"/>
  <c r="P254" i="5"/>
  <c r="C254" i="5"/>
  <c r="P253" i="5"/>
  <c r="C253" i="5"/>
  <c r="P252" i="5"/>
  <c r="C252" i="5"/>
  <c r="P251" i="5"/>
  <c r="C251" i="5"/>
  <c r="P250" i="5"/>
  <c r="C250" i="5"/>
  <c r="P249" i="5"/>
  <c r="C249" i="5"/>
  <c r="P248" i="5"/>
  <c r="C248" i="5"/>
  <c r="P247" i="5"/>
  <c r="C247" i="5"/>
  <c r="P246" i="5"/>
  <c r="C246" i="5"/>
  <c r="P245" i="5"/>
  <c r="C245" i="5"/>
  <c r="P244" i="5"/>
  <c r="C244" i="5"/>
  <c r="P243" i="5"/>
  <c r="C243" i="5"/>
  <c r="P242" i="5"/>
  <c r="C242" i="5"/>
  <c r="P241" i="5"/>
  <c r="C241" i="5"/>
  <c r="P240" i="5"/>
  <c r="C240" i="5"/>
  <c r="P239" i="5"/>
  <c r="C239" i="5"/>
  <c r="P238" i="5"/>
  <c r="C238" i="5"/>
  <c r="P237" i="5"/>
  <c r="C237" i="5"/>
  <c r="P236" i="5"/>
  <c r="C236" i="5"/>
  <c r="P235" i="5"/>
  <c r="C235" i="5"/>
  <c r="P234" i="5"/>
  <c r="C234" i="5"/>
  <c r="P233" i="5"/>
  <c r="C233" i="5"/>
  <c r="P232" i="5"/>
  <c r="C232" i="5"/>
  <c r="P231" i="5"/>
  <c r="C231" i="5"/>
  <c r="P230" i="5"/>
  <c r="C230" i="5"/>
  <c r="P229" i="5"/>
  <c r="C229" i="5"/>
  <c r="P228" i="5"/>
  <c r="C228" i="5"/>
  <c r="P227" i="5"/>
  <c r="C227" i="5"/>
  <c r="P226" i="5"/>
  <c r="C226" i="5"/>
  <c r="P225" i="5"/>
  <c r="C225" i="5"/>
  <c r="P224" i="5"/>
  <c r="C224" i="5"/>
  <c r="P223" i="5"/>
  <c r="C223" i="5"/>
  <c r="P222" i="5"/>
  <c r="C222" i="5"/>
  <c r="P221" i="5"/>
  <c r="C221" i="5"/>
  <c r="P220" i="5"/>
  <c r="C220" i="5"/>
  <c r="P219" i="5"/>
  <c r="C219" i="5"/>
  <c r="P218" i="5"/>
  <c r="C218" i="5"/>
  <c r="P217" i="5"/>
  <c r="C217" i="5"/>
  <c r="P216" i="5"/>
  <c r="C216" i="5"/>
  <c r="P215" i="5"/>
  <c r="C215" i="5"/>
  <c r="P214" i="5"/>
  <c r="C214" i="5"/>
  <c r="P213" i="5"/>
  <c r="C213" i="5"/>
  <c r="P212" i="5"/>
  <c r="C212" i="5"/>
  <c r="P211" i="5"/>
  <c r="C211" i="5"/>
  <c r="P210" i="5"/>
  <c r="C210" i="5"/>
  <c r="P209" i="5"/>
  <c r="C209" i="5"/>
  <c r="P208" i="5"/>
  <c r="C208" i="5"/>
  <c r="P207" i="5"/>
  <c r="C207" i="5"/>
  <c r="P206" i="5"/>
  <c r="C206" i="5"/>
  <c r="P205" i="5"/>
  <c r="C205" i="5"/>
  <c r="P204" i="5"/>
  <c r="C204" i="5"/>
  <c r="P203" i="5"/>
  <c r="C203" i="5"/>
  <c r="P202" i="5"/>
  <c r="C202" i="5"/>
  <c r="P201" i="5"/>
  <c r="C201" i="5"/>
  <c r="P200" i="5"/>
  <c r="C200" i="5"/>
  <c r="P199" i="5"/>
  <c r="C199" i="5"/>
  <c r="P198" i="5"/>
  <c r="C198" i="5"/>
  <c r="P197" i="5"/>
  <c r="C197" i="5"/>
  <c r="P196" i="5"/>
  <c r="C196" i="5"/>
  <c r="P195" i="5"/>
  <c r="C195" i="5"/>
  <c r="P194" i="5"/>
  <c r="C194" i="5"/>
  <c r="P193" i="5"/>
  <c r="C193" i="5"/>
  <c r="P192" i="5"/>
  <c r="C192" i="5"/>
  <c r="P191" i="5"/>
  <c r="C191" i="5"/>
  <c r="P190" i="5"/>
  <c r="C190" i="5"/>
  <c r="P189" i="5"/>
  <c r="C189" i="5"/>
  <c r="P188" i="5"/>
  <c r="C188" i="5"/>
  <c r="P187" i="5"/>
  <c r="C187" i="5"/>
  <c r="P186" i="5"/>
  <c r="C186" i="5"/>
  <c r="P185" i="5"/>
  <c r="C185" i="5"/>
  <c r="P184" i="5"/>
  <c r="C184" i="5"/>
  <c r="P183" i="5"/>
  <c r="C183" i="5"/>
  <c r="P182" i="5"/>
  <c r="C182" i="5"/>
  <c r="P181" i="5"/>
  <c r="C181" i="5"/>
  <c r="P180" i="5"/>
  <c r="C180" i="5"/>
  <c r="P179" i="5"/>
  <c r="C179" i="5"/>
  <c r="P178" i="5"/>
  <c r="C178" i="5"/>
  <c r="P177" i="5"/>
  <c r="C177" i="5"/>
  <c r="P176" i="5"/>
  <c r="C176" i="5"/>
  <c r="P175" i="5"/>
  <c r="C175" i="5"/>
  <c r="P174" i="5"/>
  <c r="C174" i="5"/>
  <c r="P173" i="5"/>
  <c r="C173" i="5"/>
  <c r="P172" i="5"/>
  <c r="C172" i="5"/>
  <c r="P171" i="5"/>
  <c r="C171" i="5"/>
  <c r="P170" i="5"/>
  <c r="C170" i="5"/>
  <c r="P169" i="5"/>
  <c r="C169" i="5"/>
  <c r="P168" i="5"/>
  <c r="C168" i="5"/>
  <c r="P167" i="5"/>
  <c r="C167" i="5"/>
  <c r="P166" i="5"/>
  <c r="C166" i="5"/>
  <c r="P165" i="5"/>
  <c r="C165" i="5"/>
  <c r="P164" i="5"/>
  <c r="C164" i="5"/>
  <c r="P163" i="5"/>
  <c r="C163" i="5"/>
  <c r="P162" i="5"/>
  <c r="C162" i="5"/>
  <c r="P161" i="5"/>
  <c r="C161" i="5"/>
  <c r="P160" i="5"/>
  <c r="C160" i="5"/>
  <c r="P159" i="5"/>
  <c r="C159" i="5"/>
  <c r="P158" i="5"/>
  <c r="C158" i="5"/>
  <c r="P157" i="5"/>
  <c r="C157" i="5"/>
  <c r="P156" i="5"/>
  <c r="C156" i="5"/>
  <c r="P155" i="5"/>
  <c r="C155" i="5"/>
  <c r="P154" i="5"/>
  <c r="C154" i="5"/>
  <c r="P153" i="5"/>
  <c r="C153" i="5"/>
  <c r="P152" i="5"/>
  <c r="C152" i="5"/>
  <c r="P151" i="5"/>
  <c r="C151" i="5"/>
  <c r="P150" i="5"/>
  <c r="C150" i="5"/>
  <c r="P149" i="5"/>
  <c r="C149" i="5"/>
  <c r="P148" i="5"/>
  <c r="C148" i="5"/>
  <c r="P147" i="5"/>
  <c r="C147" i="5"/>
  <c r="P146" i="5"/>
  <c r="C146" i="5"/>
  <c r="P145" i="5"/>
  <c r="C145" i="5"/>
  <c r="P144" i="5"/>
  <c r="C144" i="5"/>
  <c r="P143" i="5"/>
  <c r="C143" i="5"/>
  <c r="P142" i="5"/>
  <c r="C142" i="5"/>
  <c r="P141" i="5"/>
  <c r="C141" i="5"/>
  <c r="P140" i="5"/>
  <c r="C140" i="5"/>
  <c r="P139" i="5"/>
  <c r="C139" i="5"/>
  <c r="P138" i="5"/>
  <c r="C138" i="5"/>
  <c r="P137" i="5"/>
  <c r="C137" i="5"/>
  <c r="P136" i="5"/>
  <c r="C136" i="5"/>
  <c r="P135" i="5"/>
  <c r="C135" i="5"/>
  <c r="P134" i="5"/>
  <c r="C134" i="5"/>
  <c r="P133" i="5"/>
  <c r="C133" i="5"/>
  <c r="P132" i="5"/>
  <c r="C132" i="5"/>
  <c r="P131" i="5"/>
  <c r="C131" i="5"/>
  <c r="P130" i="5"/>
  <c r="C130" i="5"/>
  <c r="P129" i="5"/>
  <c r="C129" i="5"/>
  <c r="P128" i="5"/>
  <c r="C128" i="5"/>
  <c r="P127" i="5"/>
  <c r="C127" i="5"/>
  <c r="P126" i="5"/>
  <c r="C126" i="5"/>
  <c r="P125" i="5"/>
  <c r="C125" i="5"/>
  <c r="P124" i="5"/>
  <c r="C124" i="5"/>
  <c r="P123" i="5"/>
  <c r="C123" i="5"/>
  <c r="P122" i="5"/>
  <c r="C122" i="5"/>
  <c r="P121" i="5"/>
  <c r="C121" i="5"/>
  <c r="P120" i="5"/>
  <c r="C120" i="5"/>
  <c r="P119" i="5"/>
  <c r="C119" i="5"/>
  <c r="P118" i="5"/>
  <c r="C118" i="5"/>
  <c r="P117" i="5"/>
  <c r="C117" i="5"/>
  <c r="P116" i="5"/>
  <c r="C116" i="5"/>
  <c r="P115" i="5"/>
  <c r="C115" i="5"/>
  <c r="P114" i="5"/>
  <c r="C114" i="5"/>
  <c r="P113" i="5"/>
  <c r="C113" i="5"/>
  <c r="P112" i="5"/>
  <c r="C112" i="5"/>
  <c r="P111" i="5"/>
  <c r="C111" i="5"/>
  <c r="P110" i="5"/>
  <c r="C110" i="5"/>
  <c r="P109" i="5"/>
  <c r="C109" i="5"/>
  <c r="P108" i="5"/>
  <c r="C108" i="5"/>
  <c r="P107" i="5"/>
  <c r="C107" i="5"/>
  <c r="P106" i="5"/>
  <c r="C106" i="5"/>
  <c r="P105" i="5"/>
  <c r="C105" i="5"/>
  <c r="P104" i="5"/>
  <c r="C104" i="5"/>
  <c r="M167" i="4" l="1"/>
  <c r="M171" i="4"/>
  <c r="M175" i="4"/>
  <c r="M179" i="4"/>
  <c r="M183" i="4"/>
  <c r="M187" i="4"/>
  <c r="M191" i="4"/>
  <c r="M195" i="4"/>
  <c r="M199" i="4"/>
  <c r="M203" i="4"/>
  <c r="M207" i="4"/>
  <c r="M211" i="4"/>
  <c r="M215" i="4"/>
  <c r="M219" i="4"/>
  <c r="M223" i="4"/>
  <c r="M227" i="4"/>
  <c r="M231" i="4"/>
  <c r="M235" i="4"/>
  <c r="M239" i="4"/>
  <c r="M168" i="4"/>
  <c r="M172" i="4"/>
  <c r="M176" i="4"/>
  <c r="M180" i="4"/>
  <c r="M184" i="4"/>
  <c r="M188" i="4"/>
  <c r="M192" i="4"/>
  <c r="M196" i="4"/>
  <c r="M200" i="4"/>
  <c r="M204" i="4"/>
  <c r="M208" i="4"/>
  <c r="M212" i="4"/>
  <c r="M216" i="4"/>
  <c r="M220" i="4"/>
  <c r="M224" i="4"/>
  <c r="M228" i="4"/>
  <c r="M232" i="4"/>
  <c r="M236" i="4"/>
  <c r="M240" i="4"/>
  <c r="M169" i="4"/>
  <c r="M173" i="4"/>
  <c r="M177" i="4"/>
  <c r="M181" i="4"/>
  <c r="M185" i="4"/>
  <c r="M189" i="4"/>
  <c r="M193" i="4"/>
  <c r="M197" i="4"/>
  <c r="M201" i="4"/>
  <c r="M205" i="4"/>
  <c r="M209" i="4"/>
  <c r="M213" i="4"/>
  <c r="M217" i="4"/>
  <c r="M221" i="4"/>
  <c r="M225" i="4"/>
  <c r="M229" i="4"/>
  <c r="M233" i="4"/>
  <c r="M237" i="4"/>
  <c r="M241" i="4"/>
  <c r="M166" i="4"/>
  <c r="M170" i="4"/>
  <c r="M174" i="4"/>
  <c r="M178" i="4"/>
  <c r="M182" i="4"/>
  <c r="M186" i="4"/>
  <c r="M190" i="4"/>
  <c r="M194" i="4"/>
  <c r="M198" i="4"/>
  <c r="M202" i="4"/>
  <c r="M206" i="4"/>
  <c r="M210" i="4"/>
  <c r="M214" i="4"/>
  <c r="M218" i="4"/>
  <c r="M222" i="4"/>
  <c r="M226" i="4"/>
  <c r="M230" i="4"/>
  <c r="M234" i="4"/>
  <c r="M238" i="4"/>
  <c r="P5" i="5"/>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96" i="5"/>
  <c r="P97" i="5"/>
  <c r="P98" i="5"/>
  <c r="P99" i="5"/>
  <c r="P100" i="5"/>
  <c r="P101" i="5"/>
  <c r="P102" i="5"/>
  <c r="P103" i="5"/>
  <c r="P4"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5" i="5"/>
  <c r="C6" i="5"/>
  <c r="C4" i="5"/>
  <c r="J302" i="4"/>
  <c r="K302" i="4"/>
  <c r="L302" i="4"/>
  <c r="C3" i="4"/>
  <c r="D3" i="4"/>
  <c r="E3" i="4"/>
  <c r="F3" i="4"/>
  <c r="G3" i="4"/>
  <c r="H3" i="4"/>
  <c r="I3" i="4"/>
  <c r="J3" i="4"/>
  <c r="K3" i="4"/>
  <c r="L3" i="4"/>
  <c r="C4" i="4"/>
  <c r="D4" i="4"/>
  <c r="E4" i="4"/>
  <c r="F4" i="4"/>
  <c r="G4" i="4"/>
  <c r="H4" i="4"/>
  <c r="I4" i="4"/>
  <c r="J4" i="4"/>
  <c r="K4" i="4"/>
  <c r="L4" i="4"/>
  <c r="C5" i="4"/>
  <c r="D5" i="4"/>
  <c r="E5" i="4"/>
  <c r="F5" i="4"/>
  <c r="G5" i="4"/>
  <c r="H5" i="4"/>
  <c r="I5" i="4"/>
  <c r="J5" i="4"/>
  <c r="K5" i="4"/>
  <c r="L5" i="4"/>
  <c r="C6" i="4"/>
  <c r="D6" i="4"/>
  <c r="E6" i="4"/>
  <c r="F6" i="4"/>
  <c r="G6" i="4"/>
  <c r="H6" i="4"/>
  <c r="I6" i="4"/>
  <c r="J6" i="4"/>
  <c r="K6" i="4"/>
  <c r="L6" i="4"/>
  <c r="C7" i="4"/>
  <c r="D7" i="4"/>
  <c r="E7" i="4"/>
  <c r="F7" i="4"/>
  <c r="G7" i="4"/>
  <c r="H7" i="4"/>
  <c r="I7" i="4"/>
  <c r="J7" i="4"/>
  <c r="K7" i="4"/>
  <c r="L7" i="4"/>
  <c r="C8" i="4"/>
  <c r="D8" i="4"/>
  <c r="E8" i="4"/>
  <c r="F8" i="4"/>
  <c r="G8" i="4"/>
  <c r="H8" i="4"/>
  <c r="I8" i="4"/>
  <c r="J8" i="4"/>
  <c r="K8" i="4"/>
  <c r="L8" i="4"/>
  <c r="C9" i="4"/>
  <c r="D9" i="4"/>
  <c r="E9" i="4"/>
  <c r="F9" i="4"/>
  <c r="G9" i="4"/>
  <c r="H9" i="4"/>
  <c r="I9" i="4"/>
  <c r="J9" i="4"/>
  <c r="K9" i="4"/>
  <c r="L9" i="4"/>
  <c r="C10" i="4"/>
  <c r="D10" i="4"/>
  <c r="E10" i="4"/>
  <c r="F10" i="4"/>
  <c r="G10" i="4"/>
  <c r="H10" i="4"/>
  <c r="I10" i="4"/>
  <c r="J10" i="4"/>
  <c r="K10" i="4"/>
  <c r="L10" i="4"/>
  <c r="C11" i="4"/>
  <c r="D11" i="4"/>
  <c r="E11" i="4"/>
  <c r="F11" i="4"/>
  <c r="G11" i="4"/>
  <c r="H11" i="4"/>
  <c r="I11" i="4"/>
  <c r="J11" i="4"/>
  <c r="K11" i="4"/>
  <c r="L11" i="4"/>
  <c r="C12" i="4"/>
  <c r="D12" i="4"/>
  <c r="E12" i="4"/>
  <c r="F12" i="4"/>
  <c r="G12" i="4"/>
  <c r="H12" i="4"/>
  <c r="I12" i="4"/>
  <c r="J12" i="4"/>
  <c r="K12" i="4"/>
  <c r="L12" i="4"/>
  <c r="C13" i="4"/>
  <c r="D13" i="4"/>
  <c r="E13" i="4"/>
  <c r="F13" i="4"/>
  <c r="G13" i="4"/>
  <c r="H13" i="4"/>
  <c r="I13" i="4"/>
  <c r="J13" i="4"/>
  <c r="K13" i="4"/>
  <c r="L13" i="4"/>
  <c r="C14" i="4"/>
  <c r="D14" i="4"/>
  <c r="E14" i="4"/>
  <c r="F14" i="4"/>
  <c r="G14" i="4"/>
  <c r="H14" i="4"/>
  <c r="I14" i="4"/>
  <c r="J14" i="4"/>
  <c r="K14" i="4"/>
  <c r="L14" i="4"/>
  <c r="C15" i="4"/>
  <c r="D15" i="4"/>
  <c r="E15" i="4"/>
  <c r="F15" i="4"/>
  <c r="G15" i="4"/>
  <c r="H15" i="4"/>
  <c r="I15" i="4"/>
  <c r="J15" i="4"/>
  <c r="K15" i="4"/>
  <c r="L15" i="4"/>
  <c r="C16" i="4"/>
  <c r="D16" i="4"/>
  <c r="E16" i="4"/>
  <c r="F16" i="4"/>
  <c r="G16" i="4"/>
  <c r="H16" i="4"/>
  <c r="I16" i="4"/>
  <c r="J16" i="4"/>
  <c r="K16" i="4"/>
  <c r="L16" i="4"/>
  <c r="C17" i="4"/>
  <c r="D17" i="4"/>
  <c r="E17" i="4"/>
  <c r="F17" i="4"/>
  <c r="G17" i="4"/>
  <c r="H17" i="4"/>
  <c r="I17" i="4"/>
  <c r="J17" i="4"/>
  <c r="K17" i="4"/>
  <c r="L17" i="4"/>
  <c r="C18" i="4"/>
  <c r="D18" i="4"/>
  <c r="E18" i="4"/>
  <c r="F18" i="4"/>
  <c r="G18" i="4"/>
  <c r="H18" i="4"/>
  <c r="I18" i="4"/>
  <c r="J18" i="4"/>
  <c r="K18" i="4"/>
  <c r="L18" i="4"/>
  <c r="C19" i="4"/>
  <c r="D19" i="4"/>
  <c r="E19" i="4"/>
  <c r="F19" i="4"/>
  <c r="G19" i="4"/>
  <c r="H19" i="4"/>
  <c r="I19" i="4"/>
  <c r="J19" i="4"/>
  <c r="K19" i="4"/>
  <c r="L19" i="4"/>
  <c r="C20" i="4"/>
  <c r="D20" i="4"/>
  <c r="E20" i="4"/>
  <c r="F20" i="4"/>
  <c r="G20" i="4"/>
  <c r="H20" i="4"/>
  <c r="I20" i="4"/>
  <c r="J20" i="4"/>
  <c r="K20" i="4"/>
  <c r="L20" i="4"/>
  <c r="C21" i="4"/>
  <c r="D21" i="4"/>
  <c r="E21" i="4"/>
  <c r="F21" i="4"/>
  <c r="G21" i="4"/>
  <c r="H21" i="4"/>
  <c r="I21" i="4"/>
  <c r="J21" i="4"/>
  <c r="K21" i="4"/>
  <c r="L21" i="4"/>
  <c r="C22" i="4"/>
  <c r="D22" i="4"/>
  <c r="E22" i="4"/>
  <c r="F22" i="4"/>
  <c r="G22" i="4"/>
  <c r="H22" i="4"/>
  <c r="I22" i="4"/>
  <c r="J22" i="4"/>
  <c r="K22" i="4"/>
  <c r="L22" i="4"/>
  <c r="C23" i="4"/>
  <c r="D23" i="4"/>
  <c r="E23" i="4"/>
  <c r="F23" i="4"/>
  <c r="G23" i="4"/>
  <c r="H23" i="4"/>
  <c r="I23" i="4"/>
  <c r="J23" i="4"/>
  <c r="K23" i="4"/>
  <c r="L23" i="4"/>
  <c r="C24" i="4"/>
  <c r="D24" i="4"/>
  <c r="E24" i="4"/>
  <c r="F24" i="4"/>
  <c r="G24" i="4"/>
  <c r="H24" i="4"/>
  <c r="I24" i="4"/>
  <c r="J24" i="4"/>
  <c r="K24" i="4"/>
  <c r="L24" i="4"/>
  <c r="C25" i="4"/>
  <c r="D25" i="4"/>
  <c r="E25" i="4"/>
  <c r="F25" i="4"/>
  <c r="G25" i="4"/>
  <c r="H25" i="4"/>
  <c r="I25" i="4"/>
  <c r="J25" i="4"/>
  <c r="K25" i="4"/>
  <c r="L25" i="4"/>
  <c r="C26" i="4"/>
  <c r="D26" i="4"/>
  <c r="E26" i="4"/>
  <c r="F26" i="4"/>
  <c r="G26" i="4"/>
  <c r="H26" i="4"/>
  <c r="I26" i="4"/>
  <c r="J26" i="4"/>
  <c r="K26" i="4"/>
  <c r="L26" i="4"/>
  <c r="C27" i="4"/>
  <c r="D27" i="4"/>
  <c r="E27" i="4"/>
  <c r="F27" i="4"/>
  <c r="G27" i="4"/>
  <c r="H27" i="4"/>
  <c r="I27" i="4"/>
  <c r="J27" i="4"/>
  <c r="K27" i="4"/>
  <c r="L27" i="4"/>
  <c r="C28" i="4"/>
  <c r="D28" i="4"/>
  <c r="E28" i="4"/>
  <c r="F28" i="4"/>
  <c r="G28" i="4"/>
  <c r="H28" i="4"/>
  <c r="I28" i="4"/>
  <c r="J28" i="4"/>
  <c r="K28" i="4"/>
  <c r="L28" i="4"/>
  <c r="C29" i="4"/>
  <c r="D29" i="4"/>
  <c r="E29" i="4"/>
  <c r="F29" i="4"/>
  <c r="G29" i="4"/>
  <c r="H29" i="4"/>
  <c r="I29" i="4"/>
  <c r="J29" i="4"/>
  <c r="K29" i="4"/>
  <c r="L29" i="4"/>
  <c r="C30" i="4"/>
  <c r="D30" i="4"/>
  <c r="E30" i="4"/>
  <c r="F30" i="4"/>
  <c r="G30" i="4"/>
  <c r="H30" i="4"/>
  <c r="I30" i="4"/>
  <c r="J30" i="4"/>
  <c r="K30" i="4"/>
  <c r="L30" i="4"/>
  <c r="C31" i="4"/>
  <c r="D31" i="4"/>
  <c r="E31" i="4"/>
  <c r="F31" i="4"/>
  <c r="G31" i="4"/>
  <c r="H31" i="4"/>
  <c r="I31" i="4"/>
  <c r="J31" i="4"/>
  <c r="K31" i="4"/>
  <c r="L31" i="4"/>
  <c r="C32" i="4"/>
  <c r="D32" i="4"/>
  <c r="E32" i="4"/>
  <c r="F32" i="4"/>
  <c r="G32" i="4"/>
  <c r="H32" i="4"/>
  <c r="I32" i="4"/>
  <c r="J32" i="4"/>
  <c r="K32" i="4"/>
  <c r="L32" i="4"/>
  <c r="C33" i="4"/>
  <c r="D33" i="4"/>
  <c r="E33" i="4"/>
  <c r="F33" i="4"/>
  <c r="G33" i="4"/>
  <c r="H33" i="4"/>
  <c r="I33" i="4"/>
  <c r="J33" i="4"/>
  <c r="K33" i="4"/>
  <c r="L33" i="4"/>
  <c r="C34" i="4"/>
  <c r="D34" i="4"/>
  <c r="E34" i="4"/>
  <c r="F34" i="4"/>
  <c r="G34" i="4"/>
  <c r="H34" i="4"/>
  <c r="I34" i="4"/>
  <c r="J34" i="4"/>
  <c r="K34" i="4"/>
  <c r="L34" i="4"/>
  <c r="C35" i="4"/>
  <c r="D35" i="4"/>
  <c r="E35" i="4"/>
  <c r="F35" i="4"/>
  <c r="G35" i="4"/>
  <c r="H35" i="4"/>
  <c r="I35" i="4"/>
  <c r="J35" i="4"/>
  <c r="K35" i="4"/>
  <c r="L35" i="4"/>
  <c r="C36" i="4"/>
  <c r="D36" i="4"/>
  <c r="E36" i="4"/>
  <c r="F36" i="4"/>
  <c r="G36" i="4"/>
  <c r="H36" i="4"/>
  <c r="I36" i="4"/>
  <c r="J36" i="4"/>
  <c r="K36" i="4"/>
  <c r="L36" i="4"/>
  <c r="C37" i="4"/>
  <c r="D37" i="4"/>
  <c r="E37" i="4"/>
  <c r="F37" i="4"/>
  <c r="G37" i="4"/>
  <c r="H37" i="4"/>
  <c r="I37" i="4"/>
  <c r="J37" i="4"/>
  <c r="K37" i="4"/>
  <c r="L37" i="4"/>
  <c r="C38" i="4"/>
  <c r="D38" i="4"/>
  <c r="E38" i="4"/>
  <c r="F38" i="4"/>
  <c r="G38" i="4"/>
  <c r="H38" i="4"/>
  <c r="I38" i="4"/>
  <c r="J38" i="4"/>
  <c r="K38" i="4"/>
  <c r="L38" i="4"/>
  <c r="C39" i="4"/>
  <c r="D39" i="4"/>
  <c r="E39" i="4"/>
  <c r="F39" i="4"/>
  <c r="G39" i="4"/>
  <c r="H39" i="4"/>
  <c r="I39" i="4"/>
  <c r="J39" i="4"/>
  <c r="K39" i="4"/>
  <c r="L39" i="4"/>
  <c r="C40" i="4"/>
  <c r="D40" i="4"/>
  <c r="E40" i="4"/>
  <c r="F40" i="4"/>
  <c r="G40" i="4"/>
  <c r="H40" i="4"/>
  <c r="I40" i="4"/>
  <c r="J40" i="4"/>
  <c r="K40" i="4"/>
  <c r="L40" i="4"/>
  <c r="C41" i="4"/>
  <c r="D41" i="4"/>
  <c r="E41" i="4"/>
  <c r="F41" i="4"/>
  <c r="G41" i="4"/>
  <c r="H41" i="4"/>
  <c r="I41" i="4"/>
  <c r="J41" i="4"/>
  <c r="K41" i="4"/>
  <c r="L41" i="4"/>
  <c r="C42" i="4"/>
  <c r="D42" i="4"/>
  <c r="E42" i="4"/>
  <c r="F42" i="4"/>
  <c r="G42" i="4"/>
  <c r="H42" i="4"/>
  <c r="I42" i="4"/>
  <c r="J42" i="4"/>
  <c r="K42" i="4"/>
  <c r="L42" i="4"/>
  <c r="C43" i="4"/>
  <c r="D43" i="4"/>
  <c r="E43" i="4"/>
  <c r="F43" i="4"/>
  <c r="G43" i="4"/>
  <c r="H43" i="4"/>
  <c r="I43" i="4"/>
  <c r="J43" i="4"/>
  <c r="K43" i="4"/>
  <c r="L43" i="4"/>
  <c r="C44" i="4"/>
  <c r="D44" i="4"/>
  <c r="E44" i="4"/>
  <c r="F44" i="4"/>
  <c r="G44" i="4"/>
  <c r="H44" i="4"/>
  <c r="I44" i="4"/>
  <c r="J44" i="4"/>
  <c r="K44" i="4"/>
  <c r="L44" i="4"/>
  <c r="C45" i="4"/>
  <c r="D45" i="4"/>
  <c r="E45" i="4"/>
  <c r="F45" i="4"/>
  <c r="G45" i="4"/>
  <c r="H45" i="4"/>
  <c r="I45" i="4"/>
  <c r="J45" i="4"/>
  <c r="K45" i="4"/>
  <c r="L45" i="4"/>
  <c r="C46" i="4"/>
  <c r="D46" i="4"/>
  <c r="E46" i="4"/>
  <c r="F46" i="4"/>
  <c r="G46" i="4"/>
  <c r="H46" i="4"/>
  <c r="I46" i="4"/>
  <c r="J46" i="4"/>
  <c r="K46" i="4"/>
  <c r="L46" i="4"/>
  <c r="C47" i="4"/>
  <c r="D47" i="4"/>
  <c r="E47" i="4"/>
  <c r="F47" i="4"/>
  <c r="G47" i="4"/>
  <c r="H47" i="4"/>
  <c r="I47" i="4"/>
  <c r="J47" i="4"/>
  <c r="K47" i="4"/>
  <c r="L47" i="4"/>
  <c r="C48" i="4"/>
  <c r="D48" i="4"/>
  <c r="E48" i="4"/>
  <c r="F48" i="4"/>
  <c r="G48" i="4"/>
  <c r="H48" i="4"/>
  <c r="I48" i="4"/>
  <c r="J48" i="4"/>
  <c r="K48" i="4"/>
  <c r="L48" i="4"/>
  <c r="C49" i="4"/>
  <c r="D49" i="4"/>
  <c r="E49" i="4"/>
  <c r="F49" i="4"/>
  <c r="G49" i="4"/>
  <c r="H49" i="4"/>
  <c r="I49" i="4"/>
  <c r="J49" i="4"/>
  <c r="K49" i="4"/>
  <c r="L49" i="4"/>
  <c r="C50" i="4"/>
  <c r="D50" i="4"/>
  <c r="E50" i="4"/>
  <c r="F50" i="4"/>
  <c r="G50" i="4"/>
  <c r="H50" i="4"/>
  <c r="I50" i="4"/>
  <c r="J50" i="4"/>
  <c r="K50" i="4"/>
  <c r="L50" i="4"/>
  <c r="C51" i="4"/>
  <c r="D51" i="4"/>
  <c r="E51" i="4"/>
  <c r="F51" i="4"/>
  <c r="G51" i="4"/>
  <c r="H51" i="4"/>
  <c r="I51" i="4"/>
  <c r="J51" i="4"/>
  <c r="K51" i="4"/>
  <c r="L51" i="4"/>
  <c r="C52" i="4"/>
  <c r="D52" i="4"/>
  <c r="E52" i="4"/>
  <c r="F52" i="4"/>
  <c r="G52" i="4"/>
  <c r="H52" i="4"/>
  <c r="I52" i="4"/>
  <c r="J52" i="4"/>
  <c r="K52" i="4"/>
  <c r="L52" i="4"/>
  <c r="C53" i="4"/>
  <c r="D53" i="4"/>
  <c r="E53" i="4"/>
  <c r="F53" i="4"/>
  <c r="G53" i="4"/>
  <c r="H53" i="4"/>
  <c r="I53" i="4"/>
  <c r="J53" i="4"/>
  <c r="K53" i="4"/>
  <c r="L53" i="4"/>
  <c r="C54" i="4"/>
  <c r="D54" i="4"/>
  <c r="E54" i="4"/>
  <c r="F54" i="4"/>
  <c r="G54" i="4"/>
  <c r="H54" i="4"/>
  <c r="I54" i="4"/>
  <c r="J54" i="4"/>
  <c r="K54" i="4"/>
  <c r="L54" i="4"/>
  <c r="C55" i="4"/>
  <c r="D55" i="4"/>
  <c r="E55" i="4"/>
  <c r="F55" i="4"/>
  <c r="G55" i="4"/>
  <c r="H55" i="4"/>
  <c r="I55" i="4"/>
  <c r="J55" i="4"/>
  <c r="K55" i="4"/>
  <c r="L55" i="4"/>
  <c r="C56" i="4"/>
  <c r="D56" i="4"/>
  <c r="E56" i="4"/>
  <c r="F56" i="4"/>
  <c r="G56" i="4"/>
  <c r="H56" i="4"/>
  <c r="I56" i="4"/>
  <c r="J56" i="4"/>
  <c r="K56" i="4"/>
  <c r="L56" i="4"/>
  <c r="C57" i="4"/>
  <c r="D57" i="4"/>
  <c r="E57" i="4"/>
  <c r="F57" i="4"/>
  <c r="G57" i="4"/>
  <c r="H57" i="4"/>
  <c r="I57" i="4"/>
  <c r="J57" i="4"/>
  <c r="K57" i="4"/>
  <c r="L57" i="4"/>
  <c r="C58" i="4"/>
  <c r="D58" i="4"/>
  <c r="E58" i="4"/>
  <c r="F58" i="4"/>
  <c r="G58" i="4"/>
  <c r="H58" i="4"/>
  <c r="I58" i="4"/>
  <c r="J58" i="4"/>
  <c r="K58" i="4"/>
  <c r="L58" i="4"/>
  <c r="C59" i="4"/>
  <c r="D59" i="4"/>
  <c r="E59" i="4"/>
  <c r="F59" i="4"/>
  <c r="G59" i="4"/>
  <c r="H59" i="4"/>
  <c r="I59" i="4"/>
  <c r="J59" i="4"/>
  <c r="K59" i="4"/>
  <c r="L59" i="4"/>
  <c r="C60" i="4"/>
  <c r="D60" i="4"/>
  <c r="E60" i="4"/>
  <c r="F60" i="4"/>
  <c r="G60" i="4"/>
  <c r="H60" i="4"/>
  <c r="I60" i="4"/>
  <c r="J60" i="4"/>
  <c r="K60" i="4"/>
  <c r="L60" i="4"/>
  <c r="C61" i="4"/>
  <c r="D61" i="4"/>
  <c r="E61" i="4"/>
  <c r="F61" i="4"/>
  <c r="G61" i="4"/>
  <c r="H61" i="4"/>
  <c r="I61" i="4"/>
  <c r="J61" i="4"/>
  <c r="K61" i="4"/>
  <c r="L61" i="4"/>
  <c r="C62" i="4"/>
  <c r="D62" i="4"/>
  <c r="E62" i="4"/>
  <c r="F62" i="4"/>
  <c r="G62" i="4"/>
  <c r="H62" i="4"/>
  <c r="I62" i="4"/>
  <c r="J62" i="4"/>
  <c r="K62" i="4"/>
  <c r="L62" i="4"/>
  <c r="C63" i="4"/>
  <c r="D63" i="4"/>
  <c r="E63" i="4"/>
  <c r="F63" i="4"/>
  <c r="G63" i="4"/>
  <c r="H63" i="4"/>
  <c r="I63" i="4"/>
  <c r="J63" i="4"/>
  <c r="K63" i="4"/>
  <c r="L63" i="4"/>
  <c r="C64" i="4"/>
  <c r="D64" i="4"/>
  <c r="E64" i="4"/>
  <c r="F64" i="4"/>
  <c r="G64" i="4"/>
  <c r="H64" i="4"/>
  <c r="I64" i="4"/>
  <c r="J64" i="4"/>
  <c r="K64" i="4"/>
  <c r="L64" i="4"/>
  <c r="C65" i="4"/>
  <c r="D65" i="4"/>
  <c r="E65" i="4"/>
  <c r="F65" i="4"/>
  <c r="G65" i="4"/>
  <c r="H65" i="4"/>
  <c r="I65" i="4"/>
  <c r="J65" i="4"/>
  <c r="K65" i="4"/>
  <c r="L65" i="4"/>
  <c r="C66" i="4"/>
  <c r="D66" i="4"/>
  <c r="E66" i="4"/>
  <c r="F66" i="4"/>
  <c r="G66" i="4"/>
  <c r="H66" i="4"/>
  <c r="I66" i="4"/>
  <c r="J66" i="4"/>
  <c r="K66" i="4"/>
  <c r="L66" i="4"/>
  <c r="C67" i="4"/>
  <c r="D67" i="4"/>
  <c r="E67" i="4"/>
  <c r="F67" i="4"/>
  <c r="G67" i="4"/>
  <c r="H67" i="4"/>
  <c r="I67" i="4"/>
  <c r="J67" i="4"/>
  <c r="K67" i="4"/>
  <c r="L67" i="4"/>
  <c r="C68" i="4"/>
  <c r="D68" i="4"/>
  <c r="E68" i="4"/>
  <c r="F68" i="4"/>
  <c r="G68" i="4"/>
  <c r="H68" i="4"/>
  <c r="I68" i="4"/>
  <c r="J68" i="4"/>
  <c r="K68" i="4"/>
  <c r="L68" i="4"/>
  <c r="C69" i="4"/>
  <c r="D69" i="4"/>
  <c r="E69" i="4"/>
  <c r="F69" i="4"/>
  <c r="G69" i="4"/>
  <c r="H69" i="4"/>
  <c r="I69" i="4"/>
  <c r="J69" i="4"/>
  <c r="K69" i="4"/>
  <c r="L69" i="4"/>
  <c r="C70" i="4"/>
  <c r="D70" i="4"/>
  <c r="E70" i="4"/>
  <c r="F70" i="4"/>
  <c r="G70" i="4"/>
  <c r="H70" i="4"/>
  <c r="I70" i="4"/>
  <c r="J70" i="4"/>
  <c r="K70" i="4"/>
  <c r="L70" i="4"/>
  <c r="C71" i="4"/>
  <c r="D71" i="4"/>
  <c r="E71" i="4"/>
  <c r="F71" i="4"/>
  <c r="G71" i="4"/>
  <c r="H71" i="4"/>
  <c r="I71" i="4"/>
  <c r="J71" i="4"/>
  <c r="K71" i="4"/>
  <c r="L71" i="4"/>
  <c r="C72" i="4"/>
  <c r="D72" i="4"/>
  <c r="E72" i="4"/>
  <c r="F72" i="4"/>
  <c r="G72" i="4"/>
  <c r="H72" i="4"/>
  <c r="I72" i="4"/>
  <c r="J72" i="4"/>
  <c r="K72" i="4"/>
  <c r="L72" i="4"/>
  <c r="C73" i="4"/>
  <c r="D73" i="4"/>
  <c r="E73" i="4"/>
  <c r="F73" i="4"/>
  <c r="G73" i="4"/>
  <c r="H73" i="4"/>
  <c r="I73" i="4"/>
  <c r="J73" i="4"/>
  <c r="K73" i="4"/>
  <c r="L73" i="4"/>
  <c r="C74" i="4"/>
  <c r="D74" i="4"/>
  <c r="E74" i="4"/>
  <c r="F74" i="4"/>
  <c r="G74" i="4"/>
  <c r="H74" i="4"/>
  <c r="I74" i="4"/>
  <c r="J74" i="4"/>
  <c r="K74" i="4"/>
  <c r="L74" i="4"/>
  <c r="C75" i="4"/>
  <c r="D75" i="4"/>
  <c r="E75" i="4"/>
  <c r="F75" i="4"/>
  <c r="G75" i="4"/>
  <c r="H75" i="4"/>
  <c r="I75" i="4"/>
  <c r="J75" i="4"/>
  <c r="K75" i="4"/>
  <c r="L75" i="4"/>
  <c r="C76" i="4"/>
  <c r="D76" i="4"/>
  <c r="E76" i="4"/>
  <c r="F76" i="4"/>
  <c r="G76" i="4"/>
  <c r="H76" i="4"/>
  <c r="I76" i="4"/>
  <c r="J76" i="4"/>
  <c r="K76" i="4"/>
  <c r="L76" i="4"/>
  <c r="C77" i="4"/>
  <c r="D77" i="4"/>
  <c r="E77" i="4"/>
  <c r="F77" i="4"/>
  <c r="G77" i="4"/>
  <c r="H77" i="4"/>
  <c r="I77" i="4"/>
  <c r="J77" i="4"/>
  <c r="K77" i="4"/>
  <c r="L77" i="4"/>
  <c r="C78" i="4"/>
  <c r="D78" i="4"/>
  <c r="E78" i="4"/>
  <c r="F78" i="4"/>
  <c r="G78" i="4"/>
  <c r="H78" i="4"/>
  <c r="I78" i="4"/>
  <c r="J78" i="4"/>
  <c r="K78" i="4"/>
  <c r="L78" i="4"/>
  <c r="C79" i="4"/>
  <c r="D79" i="4"/>
  <c r="E79" i="4"/>
  <c r="F79" i="4"/>
  <c r="G79" i="4"/>
  <c r="H79" i="4"/>
  <c r="I79" i="4"/>
  <c r="J79" i="4"/>
  <c r="K79" i="4"/>
  <c r="L79" i="4"/>
  <c r="C80" i="4"/>
  <c r="D80" i="4"/>
  <c r="E80" i="4"/>
  <c r="F80" i="4"/>
  <c r="G80" i="4"/>
  <c r="H80" i="4"/>
  <c r="I80" i="4"/>
  <c r="J80" i="4"/>
  <c r="K80" i="4"/>
  <c r="L80" i="4"/>
  <c r="C81" i="4"/>
  <c r="D81" i="4"/>
  <c r="E81" i="4"/>
  <c r="F81" i="4"/>
  <c r="G81" i="4"/>
  <c r="H81" i="4"/>
  <c r="I81" i="4"/>
  <c r="J81" i="4"/>
  <c r="K81" i="4"/>
  <c r="L81" i="4"/>
  <c r="C82" i="4"/>
  <c r="D82" i="4"/>
  <c r="E82" i="4"/>
  <c r="F82" i="4"/>
  <c r="G82" i="4"/>
  <c r="H82" i="4"/>
  <c r="I82" i="4"/>
  <c r="J82" i="4"/>
  <c r="K82" i="4"/>
  <c r="L82" i="4"/>
  <c r="C83" i="4"/>
  <c r="D83" i="4"/>
  <c r="E83" i="4"/>
  <c r="F83" i="4"/>
  <c r="G83" i="4"/>
  <c r="H83" i="4"/>
  <c r="I83" i="4"/>
  <c r="J83" i="4"/>
  <c r="K83" i="4"/>
  <c r="L83" i="4"/>
  <c r="C84" i="4"/>
  <c r="D84" i="4"/>
  <c r="E84" i="4"/>
  <c r="F84" i="4"/>
  <c r="G84" i="4"/>
  <c r="H84" i="4"/>
  <c r="I84" i="4"/>
  <c r="J84" i="4"/>
  <c r="K84" i="4"/>
  <c r="L84" i="4"/>
  <c r="C85" i="4"/>
  <c r="D85" i="4"/>
  <c r="E85" i="4"/>
  <c r="F85" i="4"/>
  <c r="G85" i="4"/>
  <c r="H85" i="4"/>
  <c r="I85" i="4"/>
  <c r="J85" i="4"/>
  <c r="K85" i="4"/>
  <c r="L85" i="4"/>
  <c r="C86" i="4"/>
  <c r="D86" i="4"/>
  <c r="E86" i="4"/>
  <c r="F86" i="4"/>
  <c r="G86" i="4"/>
  <c r="H86" i="4"/>
  <c r="I86" i="4"/>
  <c r="J86" i="4"/>
  <c r="K86" i="4"/>
  <c r="L86" i="4"/>
  <c r="C87" i="4"/>
  <c r="D87" i="4"/>
  <c r="E87" i="4"/>
  <c r="F87" i="4"/>
  <c r="G87" i="4"/>
  <c r="H87" i="4"/>
  <c r="I87" i="4"/>
  <c r="J87" i="4"/>
  <c r="K87" i="4"/>
  <c r="L87" i="4"/>
  <c r="C88" i="4"/>
  <c r="D88" i="4"/>
  <c r="E88" i="4"/>
  <c r="F88" i="4"/>
  <c r="G88" i="4"/>
  <c r="H88" i="4"/>
  <c r="I88" i="4"/>
  <c r="J88" i="4"/>
  <c r="K88" i="4"/>
  <c r="L88" i="4"/>
  <c r="C89" i="4"/>
  <c r="D89" i="4"/>
  <c r="E89" i="4"/>
  <c r="F89" i="4"/>
  <c r="G89" i="4"/>
  <c r="H89" i="4"/>
  <c r="I89" i="4"/>
  <c r="J89" i="4"/>
  <c r="K89" i="4"/>
  <c r="L89" i="4"/>
  <c r="C90" i="4"/>
  <c r="D90" i="4"/>
  <c r="E90" i="4"/>
  <c r="F90" i="4"/>
  <c r="G90" i="4"/>
  <c r="H90" i="4"/>
  <c r="I90" i="4"/>
  <c r="J90" i="4"/>
  <c r="K90" i="4"/>
  <c r="L90" i="4"/>
  <c r="C91" i="4"/>
  <c r="D91" i="4"/>
  <c r="E91" i="4"/>
  <c r="F91" i="4"/>
  <c r="G91" i="4"/>
  <c r="H91" i="4"/>
  <c r="I91" i="4"/>
  <c r="J91" i="4"/>
  <c r="K91" i="4"/>
  <c r="L91" i="4"/>
  <c r="C92" i="4"/>
  <c r="D92" i="4"/>
  <c r="E92" i="4"/>
  <c r="F92" i="4"/>
  <c r="G92" i="4"/>
  <c r="H92" i="4"/>
  <c r="I92" i="4"/>
  <c r="J92" i="4"/>
  <c r="K92" i="4"/>
  <c r="L92" i="4"/>
  <c r="C93" i="4"/>
  <c r="D93" i="4"/>
  <c r="E93" i="4"/>
  <c r="F93" i="4"/>
  <c r="G93" i="4"/>
  <c r="H93" i="4"/>
  <c r="I93" i="4"/>
  <c r="J93" i="4"/>
  <c r="K93" i="4"/>
  <c r="L93" i="4"/>
  <c r="C94" i="4"/>
  <c r="D94" i="4"/>
  <c r="E94" i="4"/>
  <c r="F94" i="4"/>
  <c r="G94" i="4"/>
  <c r="H94" i="4"/>
  <c r="I94" i="4"/>
  <c r="J94" i="4"/>
  <c r="K94" i="4"/>
  <c r="L94" i="4"/>
  <c r="C95" i="4"/>
  <c r="D95" i="4"/>
  <c r="E95" i="4"/>
  <c r="F95" i="4"/>
  <c r="G95" i="4"/>
  <c r="H95" i="4"/>
  <c r="I95" i="4"/>
  <c r="J95" i="4"/>
  <c r="K95" i="4"/>
  <c r="L95" i="4"/>
  <c r="C96" i="4"/>
  <c r="D96" i="4"/>
  <c r="E96" i="4"/>
  <c r="F96" i="4"/>
  <c r="G96" i="4"/>
  <c r="H96" i="4"/>
  <c r="I96" i="4"/>
  <c r="J96" i="4"/>
  <c r="K96" i="4"/>
  <c r="L96" i="4"/>
  <c r="C97" i="4"/>
  <c r="D97" i="4"/>
  <c r="E97" i="4"/>
  <c r="F97" i="4"/>
  <c r="G97" i="4"/>
  <c r="H97" i="4"/>
  <c r="I97" i="4"/>
  <c r="J97" i="4"/>
  <c r="K97" i="4"/>
  <c r="L97" i="4"/>
  <c r="C98" i="4"/>
  <c r="D98" i="4"/>
  <c r="E98" i="4"/>
  <c r="F98" i="4"/>
  <c r="G98" i="4"/>
  <c r="H98" i="4"/>
  <c r="I98" i="4"/>
  <c r="J98" i="4"/>
  <c r="K98" i="4"/>
  <c r="L98" i="4"/>
  <c r="C99" i="4"/>
  <c r="D99" i="4"/>
  <c r="E99" i="4"/>
  <c r="F99" i="4"/>
  <c r="G99" i="4"/>
  <c r="H99" i="4"/>
  <c r="I99" i="4"/>
  <c r="J99" i="4"/>
  <c r="K99" i="4"/>
  <c r="L99" i="4"/>
  <c r="C100" i="4"/>
  <c r="D100" i="4"/>
  <c r="E100" i="4"/>
  <c r="F100" i="4"/>
  <c r="G100" i="4"/>
  <c r="H100" i="4"/>
  <c r="I100" i="4"/>
  <c r="J100" i="4"/>
  <c r="K100" i="4"/>
  <c r="L100" i="4"/>
  <c r="C101" i="4"/>
  <c r="D101" i="4"/>
  <c r="E101" i="4"/>
  <c r="F101" i="4"/>
  <c r="G101" i="4"/>
  <c r="H101" i="4"/>
  <c r="I101" i="4"/>
  <c r="J101" i="4"/>
  <c r="K101" i="4"/>
  <c r="L101" i="4"/>
  <c r="D2" i="4"/>
  <c r="E2" i="4"/>
  <c r="F2" i="4"/>
  <c r="G2" i="4"/>
  <c r="H2" i="4"/>
  <c r="I2" i="4"/>
  <c r="J2" i="4"/>
  <c r="K2" i="4"/>
  <c r="L2" i="4"/>
  <c r="I302" i="4"/>
  <c r="H302" i="4"/>
  <c r="G302" i="4"/>
  <c r="F302" i="4"/>
  <c r="E302" i="4"/>
  <c r="D302" i="4"/>
  <c r="C302" i="4"/>
  <c r="N108" i="4" s="1"/>
  <c r="C2" i="4"/>
  <c r="M590" i="4" l="1"/>
  <c r="M571" i="4"/>
  <c r="M579" i="4"/>
  <c r="M598" i="4"/>
  <c r="M597" i="4"/>
  <c r="M575" i="4"/>
  <c r="M577" i="4"/>
  <c r="M570" i="4"/>
  <c r="M585" i="4"/>
  <c r="M587" i="4"/>
  <c r="M592" i="4"/>
  <c r="M601" i="4"/>
  <c r="M586" i="4"/>
  <c r="M594" i="4"/>
  <c r="M584" i="4"/>
  <c r="M589" i="4"/>
  <c r="M595" i="4"/>
  <c r="M596" i="4"/>
  <c r="M574" i="4"/>
  <c r="M591" i="4"/>
  <c r="M569" i="4"/>
  <c r="M581" i="4"/>
  <c r="M588" i="4"/>
  <c r="M572" i="4"/>
  <c r="M600" i="4"/>
  <c r="M582" i="4"/>
  <c r="M578" i="4"/>
  <c r="M580" i="4"/>
  <c r="M599" i="4"/>
  <c r="M576" i="4"/>
  <c r="M573" i="4"/>
  <c r="M593" i="4"/>
  <c r="M583" i="4"/>
  <c r="M120" i="4"/>
  <c r="M158" i="4"/>
  <c r="M141" i="4"/>
  <c r="M131" i="4"/>
  <c r="M126" i="4"/>
  <c r="M152" i="4"/>
  <c r="M109" i="4"/>
  <c r="M163" i="4"/>
  <c r="M154" i="4"/>
  <c r="M122" i="4"/>
  <c r="M137" i="4"/>
  <c r="M105" i="4"/>
  <c r="M148" i="4"/>
  <c r="M116" i="4"/>
  <c r="M159" i="4"/>
  <c r="M127" i="4"/>
  <c r="M150" i="4"/>
  <c r="M118" i="4"/>
  <c r="M165" i="4"/>
  <c r="M133" i="4"/>
  <c r="M144" i="4"/>
  <c r="M112" i="4"/>
  <c r="M155" i="4"/>
  <c r="M123" i="4"/>
  <c r="M146" i="4"/>
  <c r="M114" i="4"/>
  <c r="M161" i="4"/>
  <c r="M129" i="4"/>
  <c r="M140" i="4"/>
  <c r="M108" i="4"/>
  <c r="M151" i="4"/>
  <c r="M119" i="4"/>
  <c r="M142" i="4"/>
  <c r="M110" i="4"/>
  <c r="M157" i="4"/>
  <c r="M125" i="4"/>
  <c r="M136" i="4"/>
  <c r="M104" i="4"/>
  <c r="M147" i="4"/>
  <c r="M115" i="4"/>
  <c r="M138" i="4"/>
  <c r="M106" i="4"/>
  <c r="M153" i="4"/>
  <c r="M121" i="4"/>
  <c r="M164" i="4"/>
  <c r="M132" i="4"/>
  <c r="M143" i="4"/>
  <c r="M111" i="4"/>
  <c r="M134" i="4"/>
  <c r="M102" i="4"/>
  <c r="M149" i="4"/>
  <c r="M117" i="4"/>
  <c r="M160" i="4"/>
  <c r="M128" i="4"/>
  <c r="M139" i="4"/>
  <c r="M107" i="4"/>
  <c r="M162" i="4"/>
  <c r="M130" i="4"/>
  <c r="M145" i="4"/>
  <c r="M113" i="4"/>
  <c r="M156" i="4"/>
  <c r="M124" i="4"/>
  <c r="M135" i="4"/>
  <c r="M103" i="4"/>
  <c r="M557" i="4"/>
  <c r="M547" i="4"/>
  <c r="M548" i="4"/>
  <c r="M566" i="4"/>
  <c r="M554" i="4"/>
  <c r="M558" i="4"/>
  <c r="M564" i="4"/>
  <c r="M555" i="4"/>
  <c r="M568" i="4"/>
  <c r="M543" i="4"/>
  <c r="M559" i="4"/>
  <c r="M551" i="4"/>
  <c r="M563" i="4"/>
  <c r="M550" i="4"/>
  <c r="M560" i="4"/>
  <c r="M567" i="4"/>
  <c r="M556" i="4"/>
  <c r="M565" i="4"/>
  <c r="M542" i="4"/>
  <c r="M545" i="4"/>
  <c r="M552" i="4"/>
  <c r="M549" i="4"/>
  <c r="M546" i="4"/>
  <c r="M562" i="4"/>
  <c r="M553" i="4"/>
  <c r="M544" i="4"/>
  <c r="M561" i="4"/>
  <c r="N223" i="4"/>
  <c r="N232" i="4"/>
  <c r="N180" i="4"/>
  <c r="N104" i="4"/>
  <c r="P104" i="4" s="1"/>
  <c r="N159" i="4"/>
  <c r="N200" i="4"/>
  <c r="N148" i="4"/>
  <c r="N168" i="4"/>
  <c r="N116" i="4"/>
  <c r="N212" i="4"/>
  <c r="P212" i="4" s="1"/>
  <c r="N136" i="4"/>
  <c r="N216" i="4"/>
  <c r="N196" i="4"/>
  <c r="P196" i="4" s="1"/>
  <c r="N152" i="4"/>
  <c r="N132" i="4"/>
  <c r="N127" i="4"/>
  <c r="N234" i="4"/>
  <c r="N190" i="4"/>
  <c r="N170" i="4"/>
  <c r="N126" i="4"/>
  <c r="N106" i="4"/>
  <c r="N205" i="4"/>
  <c r="N185" i="4"/>
  <c r="N141" i="4"/>
  <c r="N121" i="4"/>
  <c r="N175" i="4"/>
  <c r="N206" i="4"/>
  <c r="P206" i="4" s="1"/>
  <c r="N186" i="4"/>
  <c r="P186" i="4" s="1"/>
  <c r="N142" i="4"/>
  <c r="N122" i="4"/>
  <c r="N221" i="4"/>
  <c r="N201" i="4"/>
  <c r="N157" i="4"/>
  <c r="N137" i="4"/>
  <c r="N143" i="4"/>
  <c r="N228" i="4"/>
  <c r="N184" i="4"/>
  <c r="P184" i="4" s="1"/>
  <c r="N164" i="4"/>
  <c r="N120" i="4"/>
  <c r="N191" i="4"/>
  <c r="P191" i="4" s="1"/>
  <c r="N222" i="4"/>
  <c r="N202" i="4"/>
  <c r="N158" i="4"/>
  <c r="P158" i="4" s="1"/>
  <c r="N138" i="4"/>
  <c r="P138" i="4" s="1"/>
  <c r="N237" i="4"/>
  <c r="P237" i="4" s="1"/>
  <c r="N217" i="4"/>
  <c r="N173" i="4"/>
  <c r="P173" i="4" s="1"/>
  <c r="N153" i="4"/>
  <c r="N109" i="4"/>
  <c r="N239" i="4"/>
  <c r="N111" i="4"/>
  <c r="N238" i="4"/>
  <c r="N218" i="4"/>
  <c r="P218" i="4" s="1"/>
  <c r="N174" i="4"/>
  <c r="N154" i="4"/>
  <c r="P154" i="4" s="1"/>
  <c r="N110" i="4"/>
  <c r="N233" i="4"/>
  <c r="N189" i="4"/>
  <c r="N169" i="4"/>
  <c r="N125" i="4"/>
  <c r="N105" i="4"/>
  <c r="N207" i="4"/>
  <c r="N227" i="4"/>
  <c r="P227" i="4" s="1"/>
  <c r="N211" i="4"/>
  <c r="P211" i="4" s="1"/>
  <c r="N195" i="4"/>
  <c r="N179" i="4"/>
  <c r="N163" i="4"/>
  <c r="N147" i="4"/>
  <c r="N131" i="4"/>
  <c r="N115" i="4"/>
  <c r="N240" i="4"/>
  <c r="P240" i="4" s="1"/>
  <c r="Q240" i="4" s="1"/>
  <c r="N224" i="4"/>
  <c r="P224" i="4" s="1"/>
  <c r="N208" i="4"/>
  <c r="N192" i="4"/>
  <c r="N176" i="4"/>
  <c r="N160" i="4"/>
  <c r="N144" i="4"/>
  <c r="N128" i="4"/>
  <c r="N112" i="4"/>
  <c r="N230" i="4"/>
  <c r="N214" i="4"/>
  <c r="N198" i="4"/>
  <c r="P198" i="4" s="1"/>
  <c r="Q198" i="4" s="1"/>
  <c r="N182" i="4"/>
  <c r="P182" i="4" s="1"/>
  <c r="N166" i="4"/>
  <c r="N150" i="4"/>
  <c r="N134" i="4"/>
  <c r="N118" i="4"/>
  <c r="N102" i="4"/>
  <c r="N229" i="4"/>
  <c r="N213" i="4"/>
  <c r="N197" i="4"/>
  <c r="N181" i="4"/>
  <c r="N165" i="4"/>
  <c r="N149" i="4"/>
  <c r="N133" i="4"/>
  <c r="N117" i="4"/>
  <c r="N235" i="4"/>
  <c r="N219" i="4"/>
  <c r="N203" i="4"/>
  <c r="N187" i="4"/>
  <c r="P187" i="4" s="1"/>
  <c r="N171" i="4"/>
  <c r="N155" i="4"/>
  <c r="N139" i="4"/>
  <c r="N123" i="4"/>
  <c r="N107" i="4"/>
  <c r="N236" i="4"/>
  <c r="N220" i="4"/>
  <c r="N204" i="4"/>
  <c r="P204" i="4" s="1"/>
  <c r="N188" i="4"/>
  <c r="N172" i="4"/>
  <c r="P172" i="4" s="1"/>
  <c r="N156" i="4"/>
  <c r="N140" i="4"/>
  <c r="N124" i="4"/>
  <c r="N301" i="4"/>
  <c r="P301" i="4" s="1"/>
  <c r="Q301" i="4" s="1"/>
  <c r="N297" i="4"/>
  <c r="P297" i="4" s="1"/>
  <c r="Q297" i="4" s="1"/>
  <c r="N293" i="4"/>
  <c r="P293" i="4" s="1"/>
  <c r="Q293" i="4" s="1"/>
  <c r="N289" i="4"/>
  <c r="P289" i="4" s="1"/>
  <c r="Q289" i="4" s="1"/>
  <c r="N285" i="4"/>
  <c r="P285" i="4" s="1"/>
  <c r="Q285" i="4" s="1"/>
  <c r="N281" i="4"/>
  <c r="P281" i="4" s="1"/>
  <c r="Q281" i="4" s="1"/>
  <c r="N277" i="4"/>
  <c r="P277" i="4" s="1"/>
  <c r="Q277" i="4" s="1"/>
  <c r="N273" i="4"/>
  <c r="P273" i="4" s="1"/>
  <c r="Q273" i="4" s="1"/>
  <c r="N269" i="4"/>
  <c r="P269" i="4" s="1"/>
  <c r="Q269" i="4" s="1"/>
  <c r="N265" i="4"/>
  <c r="P265" i="4" s="1"/>
  <c r="Q265" i="4" s="1"/>
  <c r="N261" i="4"/>
  <c r="P261" i="4" s="1"/>
  <c r="N257" i="4"/>
  <c r="P257" i="4" s="1"/>
  <c r="Q257" i="4" s="1"/>
  <c r="N253" i="4"/>
  <c r="P253" i="4" s="1"/>
  <c r="Q253" i="4" s="1"/>
  <c r="N249" i="4"/>
  <c r="P249" i="4" s="1"/>
  <c r="Q249" i="4" s="1"/>
  <c r="N245" i="4"/>
  <c r="P245" i="4" s="1"/>
  <c r="Q245" i="4" s="1"/>
  <c r="N10" i="4"/>
  <c r="N6" i="4"/>
  <c r="N2" i="4"/>
  <c r="M10" i="4"/>
  <c r="M6" i="4"/>
  <c r="M2" i="4"/>
  <c r="N300" i="4"/>
  <c r="P300" i="4" s="1"/>
  <c r="Q300" i="4" s="1"/>
  <c r="N296" i="4"/>
  <c r="P296" i="4" s="1"/>
  <c r="Q296" i="4" s="1"/>
  <c r="N292" i="4"/>
  <c r="P292" i="4" s="1"/>
  <c r="Q292" i="4" s="1"/>
  <c r="N288" i="4"/>
  <c r="P288" i="4" s="1"/>
  <c r="Q288" i="4" s="1"/>
  <c r="N284" i="4"/>
  <c r="P284" i="4" s="1"/>
  <c r="Q284" i="4" s="1"/>
  <c r="N280" i="4"/>
  <c r="P280" i="4" s="1"/>
  <c r="Q280" i="4" s="1"/>
  <c r="N276" i="4"/>
  <c r="P276" i="4" s="1"/>
  <c r="Q276" i="4" s="1"/>
  <c r="N272" i="4"/>
  <c r="P272" i="4" s="1"/>
  <c r="Q272" i="4" s="1"/>
  <c r="N268" i="4"/>
  <c r="P268" i="4" s="1"/>
  <c r="Q268" i="4" s="1"/>
  <c r="N264" i="4"/>
  <c r="P264" i="4" s="1"/>
  <c r="Q264" i="4" s="1"/>
  <c r="N260" i="4"/>
  <c r="P260" i="4" s="1"/>
  <c r="Q260" i="4" s="1"/>
  <c r="N256" i="4"/>
  <c r="P256" i="4" s="1"/>
  <c r="Q256" i="4" s="1"/>
  <c r="N252" i="4"/>
  <c r="P252" i="4" s="1"/>
  <c r="Q252" i="4" s="1"/>
  <c r="N248" i="4"/>
  <c r="P248" i="4" s="1"/>
  <c r="N244" i="4"/>
  <c r="P244" i="4" s="1"/>
  <c r="Q244" i="4" s="1"/>
  <c r="N9" i="4"/>
  <c r="N5" i="4"/>
  <c r="M9" i="4"/>
  <c r="M5" i="4"/>
  <c r="N299" i="4"/>
  <c r="P299" i="4" s="1"/>
  <c r="Q299" i="4" s="1"/>
  <c r="N295" i="4"/>
  <c r="P295" i="4" s="1"/>
  <c r="Q295" i="4" s="1"/>
  <c r="N291" i="4"/>
  <c r="P291" i="4" s="1"/>
  <c r="Q291" i="4" s="1"/>
  <c r="N287" i="4"/>
  <c r="P287" i="4" s="1"/>
  <c r="Q287" i="4" s="1"/>
  <c r="N283" i="4"/>
  <c r="P283" i="4" s="1"/>
  <c r="Q283" i="4" s="1"/>
  <c r="N279" i="4"/>
  <c r="P279" i="4" s="1"/>
  <c r="Q279" i="4" s="1"/>
  <c r="N275" i="4"/>
  <c r="P275" i="4" s="1"/>
  <c r="Q275" i="4" s="1"/>
  <c r="N271" i="4"/>
  <c r="P271" i="4" s="1"/>
  <c r="N267" i="4"/>
  <c r="P267" i="4" s="1"/>
  <c r="Q267" i="4" s="1"/>
  <c r="N263" i="4"/>
  <c r="P263" i="4" s="1"/>
  <c r="Q263" i="4" s="1"/>
  <c r="N259" i="4"/>
  <c r="P259" i="4" s="1"/>
  <c r="Q259" i="4" s="1"/>
  <c r="N255" i="4"/>
  <c r="P255" i="4" s="1"/>
  <c r="Q255" i="4" s="1"/>
  <c r="N251" i="4"/>
  <c r="P251" i="4" s="1"/>
  <c r="Q251" i="4" s="1"/>
  <c r="N247" i="4"/>
  <c r="P247" i="4" s="1"/>
  <c r="Q247" i="4" s="1"/>
  <c r="N243" i="4"/>
  <c r="P243" i="4" s="1"/>
  <c r="Q243" i="4" s="1"/>
  <c r="N8" i="4"/>
  <c r="N4" i="4"/>
  <c r="M7" i="4"/>
  <c r="M8" i="4"/>
  <c r="M4" i="4"/>
  <c r="M3" i="4"/>
  <c r="N298" i="4"/>
  <c r="P298" i="4" s="1"/>
  <c r="Q298" i="4" s="1"/>
  <c r="N294" i="4"/>
  <c r="P294" i="4" s="1"/>
  <c r="N290" i="4"/>
  <c r="P290" i="4" s="1"/>
  <c r="Q290" i="4" s="1"/>
  <c r="N286" i="4"/>
  <c r="P286" i="4" s="1"/>
  <c r="N282" i="4"/>
  <c r="P282" i="4" s="1"/>
  <c r="N278" i="4"/>
  <c r="P278" i="4" s="1"/>
  <c r="Q278" i="4" s="1"/>
  <c r="N274" i="4"/>
  <c r="P274" i="4" s="1"/>
  <c r="N270" i="4"/>
  <c r="P270" i="4" s="1"/>
  <c r="Q270" i="4" s="1"/>
  <c r="N266" i="4"/>
  <c r="P266" i="4" s="1"/>
  <c r="Q266" i="4" s="1"/>
  <c r="N262" i="4"/>
  <c r="P262" i="4" s="1"/>
  <c r="Q262" i="4" s="1"/>
  <c r="N258" i="4"/>
  <c r="P258" i="4" s="1"/>
  <c r="Q258" i="4" s="1"/>
  <c r="N254" i="4"/>
  <c r="P254" i="4" s="1"/>
  <c r="Q254" i="4" s="1"/>
  <c r="N250" i="4"/>
  <c r="P250" i="4" s="1"/>
  <c r="Q250" i="4" s="1"/>
  <c r="N246" i="4"/>
  <c r="P246" i="4" s="1"/>
  <c r="Q246" i="4" s="1"/>
  <c r="N242" i="4"/>
  <c r="P242" i="4" s="1"/>
  <c r="N7" i="4"/>
  <c r="N3" i="4"/>
  <c r="N226" i="4"/>
  <c r="N210" i="4"/>
  <c r="P210" i="4" s="1"/>
  <c r="N194" i="4"/>
  <c r="P194" i="4" s="1"/>
  <c r="N178" i="4"/>
  <c r="N162" i="4"/>
  <c r="P162" i="4" s="1"/>
  <c r="N146" i="4"/>
  <c r="N130" i="4"/>
  <c r="P130" i="4" s="1"/>
  <c r="N114" i="4"/>
  <c r="N241" i="4"/>
  <c r="P241" i="4" s="1"/>
  <c r="N225" i="4"/>
  <c r="N209" i="4"/>
  <c r="N193" i="4"/>
  <c r="N177" i="4"/>
  <c r="P177" i="4" s="1"/>
  <c r="N161" i="4"/>
  <c r="N145" i="4"/>
  <c r="P145" i="4" s="1"/>
  <c r="N129" i="4"/>
  <c r="P129" i="4" s="1"/>
  <c r="N113" i="4"/>
  <c r="N231" i="4"/>
  <c r="N215" i="4"/>
  <c r="N199" i="4"/>
  <c r="N183" i="4"/>
  <c r="N167" i="4"/>
  <c r="N151" i="4"/>
  <c r="N135" i="4"/>
  <c r="N119" i="4"/>
  <c r="N103" i="4"/>
  <c r="N101" i="4"/>
  <c r="M101" i="4"/>
  <c r="N97" i="4"/>
  <c r="M97" i="4"/>
  <c r="N93" i="4"/>
  <c r="M93" i="4"/>
  <c r="N89" i="4"/>
  <c r="M89" i="4"/>
  <c r="N85" i="4"/>
  <c r="M85" i="4"/>
  <c r="N81" i="4"/>
  <c r="M81" i="4"/>
  <c r="N77" i="4"/>
  <c r="M77" i="4"/>
  <c r="N73" i="4"/>
  <c r="M73" i="4"/>
  <c r="N69" i="4"/>
  <c r="M69" i="4"/>
  <c r="N65" i="4"/>
  <c r="M65" i="4"/>
  <c r="N61" i="4"/>
  <c r="M61" i="4"/>
  <c r="N57" i="4"/>
  <c r="M57" i="4"/>
  <c r="N53" i="4"/>
  <c r="M53" i="4"/>
  <c r="N49" i="4"/>
  <c r="M49" i="4"/>
  <c r="N45" i="4"/>
  <c r="M45" i="4"/>
  <c r="N41" i="4"/>
  <c r="M41" i="4"/>
  <c r="N37" i="4"/>
  <c r="M37" i="4"/>
  <c r="N33" i="4"/>
  <c r="M33" i="4"/>
  <c r="N29" i="4"/>
  <c r="M29" i="4"/>
  <c r="N25" i="4"/>
  <c r="M25" i="4"/>
  <c r="N21" i="4"/>
  <c r="M21" i="4"/>
  <c r="N17" i="4"/>
  <c r="M17" i="4"/>
  <c r="N13" i="4"/>
  <c r="M13" i="4"/>
  <c r="N99" i="4"/>
  <c r="M99" i="4"/>
  <c r="N95" i="4"/>
  <c r="M95" i="4"/>
  <c r="N91" i="4"/>
  <c r="M91" i="4"/>
  <c r="N87" i="4"/>
  <c r="M87" i="4"/>
  <c r="N83" i="4"/>
  <c r="M83" i="4"/>
  <c r="N79" i="4"/>
  <c r="M79" i="4"/>
  <c r="N75" i="4"/>
  <c r="M75" i="4"/>
  <c r="N71" i="4"/>
  <c r="M71" i="4"/>
  <c r="N67" i="4"/>
  <c r="M67" i="4"/>
  <c r="N63" i="4"/>
  <c r="M63" i="4"/>
  <c r="N59" i="4"/>
  <c r="M59" i="4"/>
  <c r="N55" i="4"/>
  <c r="M55" i="4"/>
  <c r="N51" i="4"/>
  <c r="M51" i="4"/>
  <c r="N47" i="4"/>
  <c r="M47" i="4"/>
  <c r="N43" i="4"/>
  <c r="M43" i="4"/>
  <c r="N39" i="4"/>
  <c r="M39" i="4"/>
  <c r="N35" i="4"/>
  <c r="M35" i="4"/>
  <c r="N31" i="4"/>
  <c r="M31" i="4"/>
  <c r="N27" i="4"/>
  <c r="M27" i="4"/>
  <c r="N23" i="4"/>
  <c r="M23" i="4"/>
  <c r="N19" i="4"/>
  <c r="M19" i="4"/>
  <c r="N15" i="4"/>
  <c r="M15" i="4"/>
  <c r="O601" i="4"/>
  <c r="P601" i="4" s="1"/>
  <c r="Q601" i="4" s="1"/>
  <c r="O576" i="4"/>
  <c r="O568" i="4"/>
  <c r="P568" i="4" s="1"/>
  <c r="Q568" i="4" s="1"/>
  <c r="O551" i="4"/>
  <c r="P551" i="4" s="1"/>
  <c r="Q551" i="4" s="1"/>
  <c r="M533" i="4"/>
  <c r="M521" i="4"/>
  <c r="O515" i="4"/>
  <c r="O505" i="4"/>
  <c r="O503" i="4"/>
  <c r="M498" i="4"/>
  <c r="M481" i="4"/>
  <c r="M477" i="4"/>
  <c r="M457" i="4"/>
  <c r="O598" i="4"/>
  <c r="P598" i="4" s="1"/>
  <c r="Q598" i="4" s="1"/>
  <c r="O563" i="4"/>
  <c r="P563" i="4" s="1"/>
  <c r="Q563" i="4" s="1"/>
  <c r="O553" i="4"/>
  <c r="P553" i="4" s="1"/>
  <c r="Q553" i="4" s="1"/>
  <c r="M540" i="4"/>
  <c r="M529" i="4"/>
  <c r="M505" i="4"/>
  <c r="O600" i="4"/>
  <c r="P600" i="4" s="1"/>
  <c r="Q600" i="4" s="1"/>
  <c r="O559" i="4"/>
  <c r="P559" i="4" s="1"/>
  <c r="Q559" i="4" s="1"/>
  <c r="O550" i="4"/>
  <c r="P550" i="4" s="1"/>
  <c r="Q550" i="4" s="1"/>
  <c r="O542" i="4"/>
  <c r="P542" i="4" s="1"/>
  <c r="Q542" i="4" s="1"/>
  <c r="M534" i="4"/>
  <c r="O525" i="4"/>
  <c r="M517" i="4"/>
  <c r="N11" i="4"/>
  <c r="O587" i="4"/>
  <c r="P587" i="4" s="1"/>
  <c r="Q587" i="4" s="1"/>
  <c r="O577" i="4"/>
  <c r="P577" i="4" s="1"/>
  <c r="Q577" i="4" s="1"/>
  <c r="O539" i="4"/>
  <c r="M511" i="4"/>
  <c r="M506" i="4"/>
  <c r="O502" i="4"/>
  <c r="O497" i="4"/>
  <c r="O476" i="4"/>
  <c r="M473" i="4"/>
  <c r="M461" i="4"/>
  <c r="M445" i="4"/>
  <c r="M425" i="4"/>
  <c r="M423" i="4"/>
  <c r="M11" i="4"/>
  <c r="O595" i="4"/>
  <c r="P595" i="4" s="1"/>
  <c r="Q595" i="4" s="1"/>
  <c r="O592" i="4"/>
  <c r="P592" i="4" s="1"/>
  <c r="Q592" i="4" s="1"/>
  <c r="O584" i="4"/>
  <c r="P584" i="4" s="1"/>
  <c r="Q584" i="4" s="1"/>
  <c r="O574" i="4"/>
  <c r="P574" i="4" s="1"/>
  <c r="Q574" i="4" s="1"/>
  <c r="O569" i="4"/>
  <c r="P569" i="4" s="1"/>
  <c r="Q569" i="4" s="1"/>
  <c r="O566" i="4"/>
  <c r="P566" i="4" s="1"/>
  <c r="Q566" i="4" s="1"/>
  <c r="O579" i="4"/>
  <c r="P579" i="4" s="1"/>
  <c r="Q579" i="4" s="1"/>
  <c r="O558" i="4"/>
  <c r="P558" i="4" s="1"/>
  <c r="Q558" i="4" s="1"/>
  <c r="O513" i="4"/>
  <c r="M508" i="4"/>
  <c r="O465" i="4"/>
  <c r="M463" i="4"/>
  <c r="M449" i="4"/>
  <c r="O447" i="4"/>
  <c r="M442" i="4"/>
  <c r="M432" i="4"/>
  <c r="O430" i="4"/>
  <c r="O571" i="4"/>
  <c r="P571" i="4" s="1"/>
  <c r="Q571" i="4" s="1"/>
  <c r="O547" i="4"/>
  <c r="P547" i="4" s="1"/>
  <c r="Q547" i="4" s="1"/>
  <c r="M524" i="4"/>
  <c r="O521" i="4"/>
  <c r="M513" i="4"/>
  <c r="P513" i="4" s="1"/>
  <c r="Q513" i="4" s="1"/>
  <c r="O510" i="4"/>
  <c r="M494" i="4"/>
  <c r="M488" i="4"/>
  <c r="O483" i="4"/>
  <c r="O481" i="4"/>
  <c r="O477" i="4"/>
  <c r="M472" i="4"/>
  <c r="M469" i="4"/>
  <c r="O509" i="4"/>
  <c r="O506" i="4"/>
  <c r="O500" i="4"/>
  <c r="M465" i="4"/>
  <c r="O449" i="4"/>
  <c r="O441" i="4"/>
  <c r="M438" i="4"/>
  <c r="O417" i="4"/>
  <c r="M410" i="4"/>
  <c r="M401" i="4"/>
  <c r="M391" i="4"/>
  <c r="O386" i="4"/>
  <c r="O380" i="4"/>
  <c r="M378" i="4"/>
  <c r="O366" i="4"/>
  <c r="M360" i="4"/>
  <c r="M357" i="4"/>
  <c r="M345" i="4"/>
  <c r="M343" i="4"/>
  <c r="O338" i="4"/>
  <c r="M324" i="4"/>
  <c r="O319" i="4"/>
  <c r="O313" i="4"/>
  <c r="O310" i="4"/>
  <c r="M308" i="4"/>
  <c r="O361" i="4"/>
  <c r="M331" i="4"/>
  <c r="O325" i="4"/>
  <c r="O302" i="4"/>
  <c r="M431" i="4"/>
  <c r="M353" i="4"/>
  <c r="M500" i="4"/>
  <c r="P500" i="4" s="1"/>
  <c r="Q500" i="4" s="1"/>
  <c r="M497" i="4"/>
  <c r="O482" i="4"/>
  <c r="O473" i="4"/>
  <c r="O467" i="4"/>
  <c r="O446" i="4"/>
  <c r="M441" i="4"/>
  <c r="P441" i="4" s="1"/>
  <c r="Q441" i="4" s="1"/>
  <c r="O435" i="4"/>
  <c r="M417" i="4"/>
  <c r="O405" i="4"/>
  <c r="O388" i="4"/>
  <c r="M386" i="4"/>
  <c r="M380" i="4"/>
  <c r="M355" i="4"/>
  <c r="M347" i="4"/>
  <c r="O340" i="4"/>
  <c r="M338" i="4"/>
  <c r="O334" i="4"/>
  <c r="M319" i="4"/>
  <c r="M313" i="4"/>
  <c r="M310" i="4"/>
  <c r="O373" i="4"/>
  <c r="O368" i="4"/>
  <c r="O364" i="4"/>
  <c r="M340" i="4"/>
  <c r="O321" i="4"/>
  <c r="O305" i="4"/>
  <c r="O391" i="4"/>
  <c r="O357" i="4"/>
  <c r="O534" i="4"/>
  <c r="O484" i="4"/>
  <c r="O461" i="4"/>
  <c r="O443" i="4"/>
  <c r="O422" i="4"/>
  <c r="O414" i="4"/>
  <c r="O412" i="4"/>
  <c r="M405" i="4"/>
  <c r="O403" i="4"/>
  <c r="O396" i="4"/>
  <c r="M388" i="4"/>
  <c r="O383" i="4"/>
  <c r="O582" i="4"/>
  <c r="P582" i="4" s="1"/>
  <c r="Q582" i="4" s="1"/>
  <c r="M537" i="4"/>
  <c r="O508" i="4"/>
  <c r="M502" i="4"/>
  <c r="M487" i="4"/>
  <c r="M484" i="4"/>
  <c r="P484" i="4" s="1"/>
  <c r="Q484" i="4" s="1"/>
  <c r="O450" i="4"/>
  <c r="M448" i="4"/>
  <c r="M437" i="4"/>
  <c r="M422" i="4"/>
  <c r="P422" i="4" s="1"/>
  <c r="Q422" i="4" s="1"/>
  <c r="M414" i="4"/>
  <c r="M412" i="4"/>
  <c r="P412" i="4" s="1"/>
  <c r="Q412" i="4" s="1"/>
  <c r="O409" i="4"/>
  <c r="O407" i="4"/>
  <c r="M400" i="4"/>
  <c r="M396" i="4"/>
  <c r="M383" i="4"/>
  <c r="O381" i="4"/>
  <c r="O370" i="4"/>
  <c r="M368" i="4"/>
  <c r="P368" i="4" s="1"/>
  <c r="Q368" i="4" s="1"/>
  <c r="M364" i="4"/>
  <c r="M361" i="4"/>
  <c r="O344" i="4"/>
  <c r="M325" i="4"/>
  <c r="M321" i="4"/>
  <c r="P321" i="4" s="1"/>
  <c r="Q321" i="4" s="1"/>
  <c r="O307" i="4"/>
  <c r="M305" i="4"/>
  <c r="M302" i="4"/>
  <c r="M480" i="4"/>
  <c r="M408" i="4"/>
  <c r="O378" i="4"/>
  <c r="M332" i="4"/>
  <c r="O555" i="4"/>
  <c r="P555" i="4" s="1"/>
  <c r="Q555" i="4" s="1"/>
  <c r="O489" i="4"/>
  <c r="O478" i="4"/>
  <c r="O457" i="4"/>
  <c r="M450" i="4"/>
  <c r="O429" i="4"/>
  <c r="O418" i="4"/>
  <c r="M409" i="4"/>
  <c r="O385" i="4"/>
  <c r="M381" i="4"/>
  <c r="M379" i="4"/>
  <c r="M370" i="4"/>
  <c r="P370" i="4" s="1"/>
  <c r="Q370" i="4" s="1"/>
  <c r="O365" i="4"/>
  <c r="M344" i="4"/>
  <c r="O342" i="4"/>
  <c r="O335" i="4"/>
  <c r="M323" i="4"/>
  <c r="O318" i="4"/>
  <c r="M309" i="4"/>
  <c r="M318" i="4"/>
  <c r="O332" i="4"/>
  <c r="O495" i="4"/>
  <c r="M413" i="4"/>
  <c r="O369" i="4"/>
  <c r="O343" i="4"/>
  <c r="M504" i="4"/>
  <c r="M489" i="4"/>
  <c r="M478" i="4"/>
  <c r="O468" i="4"/>
  <c r="O466" i="4"/>
  <c r="O463" i="4"/>
  <c r="O423" i="4"/>
  <c r="M418" i="4"/>
  <c r="M416" i="4"/>
  <c r="O404" i="4"/>
  <c r="O397" i="4"/>
  <c r="O389" i="4"/>
  <c r="M385" i="4"/>
  <c r="O377" i="4"/>
  <c r="O372" i="4"/>
  <c r="M365" i="4"/>
  <c r="O356" i="4"/>
  <c r="O351" i="4"/>
  <c r="O348" i="4"/>
  <c r="O330" i="4"/>
  <c r="O327" i="4"/>
  <c r="M433" i="4"/>
  <c r="M399" i="4"/>
  <c r="O360" i="4"/>
  <c r="O324" i="4"/>
  <c r="O590" i="4"/>
  <c r="P590" i="4" s="1"/>
  <c r="Q590" i="4" s="1"/>
  <c r="O552" i="4"/>
  <c r="M539" i="4"/>
  <c r="O517" i="4"/>
  <c r="M471" i="4"/>
  <c r="M468" i="4"/>
  <c r="O444" i="4"/>
  <c r="O433" i="4"/>
  <c r="O431" i="4"/>
  <c r="O425" i="4"/>
  <c r="O413" i="4"/>
  <c r="M406" i="4"/>
  <c r="M404" i="4"/>
  <c r="O399" i="4"/>
  <c r="M397" i="4"/>
  <c r="M395" i="4"/>
  <c r="M389" i="4"/>
  <c r="M377" i="4"/>
  <c r="O374" i="4"/>
  <c r="M372" i="4"/>
  <c r="M356" i="4"/>
  <c r="O353" i="4"/>
  <c r="M351" i="4"/>
  <c r="M348" i="4"/>
  <c r="O336" i="4"/>
  <c r="M330" i="4"/>
  <c r="O306" i="4"/>
  <c r="M444" i="4"/>
  <c r="O401" i="4"/>
  <c r="O382" i="4"/>
  <c r="M336" i="4"/>
  <c r="O308" i="4"/>
  <c r="O498" i="4"/>
  <c r="M434" i="4"/>
  <c r="O328" i="4"/>
  <c r="M458" i="4"/>
  <c r="M327" i="4"/>
  <c r="M495" i="4"/>
  <c r="M447" i="4"/>
  <c r="O416" i="4"/>
  <c r="O471" i="4"/>
  <c r="O588" i="4"/>
  <c r="P588" i="4" s="1"/>
  <c r="Q588" i="4" s="1"/>
  <c r="O384" i="4"/>
  <c r="M304" i="4"/>
  <c r="O322" i="4"/>
  <c r="M501" i="4"/>
  <c r="O315" i="4"/>
  <c r="M392" i="4"/>
  <c r="O346" i="4"/>
  <c r="M390" i="4"/>
  <c r="M535" i="4"/>
  <c r="O421" i="4"/>
  <c r="O438" i="4"/>
  <c r="O545" i="4"/>
  <c r="P545" i="4" s="1"/>
  <c r="Q545" i="4" s="1"/>
  <c r="M398" i="4"/>
  <c r="M419" i="4"/>
  <c r="O530" i="4"/>
  <c r="O519" i="4"/>
  <c r="M456" i="4"/>
  <c r="M485" i="4"/>
  <c r="M453" i="4"/>
  <c r="O474" i="4"/>
  <c r="O532" i="4"/>
  <c r="O491" i="4"/>
  <c r="O459" i="4"/>
  <c r="M507" i="4"/>
  <c r="O548" i="4"/>
  <c r="P548" i="4" s="1"/>
  <c r="Q548" i="4" s="1"/>
  <c r="O561" i="4"/>
  <c r="P561" i="4" s="1"/>
  <c r="Q561" i="4" s="1"/>
  <c r="O586" i="4"/>
  <c r="P586" i="4" s="1"/>
  <c r="Q586" i="4" s="1"/>
  <c r="O567" i="4"/>
  <c r="P567" i="4" s="1"/>
  <c r="Q567" i="4" s="1"/>
  <c r="M541" i="4"/>
  <c r="M352" i="4"/>
  <c r="M306" i="4"/>
  <c r="O524" i="4"/>
  <c r="M427" i="4"/>
  <c r="M358" i="4"/>
  <c r="O454" i="4"/>
  <c r="M512" i="4"/>
  <c r="M342" i="4"/>
  <c r="O437" i="4"/>
  <c r="O331" i="4"/>
  <c r="O439" i="4"/>
  <c r="M482" i="4"/>
  <c r="O329" i="4"/>
  <c r="M503" i="4"/>
  <c r="O549" i="4"/>
  <c r="P549" i="4" s="1"/>
  <c r="Q549" i="4" s="1"/>
  <c r="M476" i="4"/>
  <c r="O537" i="4"/>
  <c r="M467" i="4"/>
  <c r="O541" i="4"/>
  <c r="M384" i="4"/>
  <c r="M315" i="4"/>
  <c r="O352" i="4"/>
  <c r="M307" i="4"/>
  <c r="O320" i="4"/>
  <c r="O535" i="4"/>
  <c r="M421" i="4"/>
  <c r="O393" i="4"/>
  <c r="M439" i="4"/>
  <c r="O486" i="4"/>
  <c r="O402" i="4"/>
  <c r="O419" i="4"/>
  <c r="M530" i="4"/>
  <c r="M523" i="4"/>
  <c r="M460" i="4"/>
  <c r="M514" i="4"/>
  <c r="O496" i="4"/>
  <c r="M532" i="4"/>
  <c r="O522" i="4"/>
  <c r="M470" i="4"/>
  <c r="P470" i="4" s="1"/>
  <c r="Q470" i="4" s="1"/>
  <c r="O470" i="4"/>
  <c r="O507" i="4"/>
  <c r="O562" i="4"/>
  <c r="P562" i="4" s="1"/>
  <c r="M466" i="4"/>
  <c r="P466" i="4" s="1"/>
  <c r="Q466" i="4" s="1"/>
  <c r="M339" i="4"/>
  <c r="M329" i="4"/>
  <c r="P329" i="4" s="1"/>
  <c r="Q329" i="4" s="1"/>
  <c r="M424" i="4"/>
  <c r="O411" i="4"/>
  <c r="M509" i="4"/>
  <c r="P509" i="4" s="1"/>
  <c r="Q509" i="4" s="1"/>
  <c r="O494" i="4"/>
  <c r="M346" i="4"/>
  <c r="P346" i="4" s="1"/>
  <c r="Q346" i="4" s="1"/>
  <c r="M525" i="4"/>
  <c r="O448" i="4"/>
  <c r="O349" i="4"/>
  <c r="O316" i="4"/>
  <c r="O394" i="4"/>
  <c r="O303" i="4"/>
  <c r="O511" i="4"/>
  <c r="O472" i="4"/>
  <c r="M311" i="4"/>
  <c r="M349" i="4"/>
  <c r="M362" i="4"/>
  <c r="M316" i="4"/>
  <c r="M350" i="4"/>
  <c r="M320" i="4"/>
  <c r="P320" i="4" s="1"/>
  <c r="Q320" i="4" s="1"/>
  <c r="M393" i="4"/>
  <c r="M394" i="4"/>
  <c r="M490" i="4"/>
  <c r="M402" i="4"/>
  <c r="O428" i="4"/>
  <c r="M369" i="4"/>
  <c r="M493" i="4"/>
  <c r="O523" i="4"/>
  <c r="O460" i="4"/>
  <c r="O514" i="4"/>
  <c r="M475" i="4"/>
  <c r="M496" i="4"/>
  <c r="P496" i="4" s="1"/>
  <c r="Q496" i="4" s="1"/>
  <c r="O538" i="4"/>
  <c r="M522" i="4"/>
  <c r="P522" i="4" s="1"/>
  <c r="Q522" i="4" s="1"/>
  <c r="O479" i="4"/>
  <c r="M479" i="4"/>
  <c r="M528" i="4"/>
  <c r="O560" i="4"/>
  <c r="O578" i="4"/>
  <c r="P578" i="4" s="1"/>
  <c r="Q578" i="4" s="1"/>
  <c r="M403" i="4"/>
  <c r="P403" i="4" s="1"/>
  <c r="Q403" i="4" s="1"/>
  <c r="O512" i="4"/>
  <c r="O376" i="4"/>
  <c r="O455" i="4"/>
  <c r="O492" i="4"/>
  <c r="O469" i="4"/>
  <c r="O526" i="4"/>
  <c r="O379" i="4"/>
  <c r="O323" i="4"/>
  <c r="O487" i="4"/>
  <c r="M373" i="4"/>
  <c r="M334" i="4"/>
  <c r="P334" i="4" s="1"/>
  <c r="Q334" i="4" s="1"/>
  <c r="O410" i="4"/>
  <c r="O317" i="4"/>
  <c r="O314" i="4"/>
  <c r="O480" i="4"/>
  <c r="O572" i="4"/>
  <c r="M483" i="4"/>
  <c r="O589" i="4"/>
  <c r="O333" i="4"/>
  <c r="O436" i="4"/>
  <c r="O371" i="4"/>
  <c r="O363" i="4"/>
  <c r="O359" i="4"/>
  <c r="M303" i="4"/>
  <c r="O367" i="4"/>
  <c r="M328" i="4"/>
  <c r="O350" i="4"/>
  <c r="M451" i="4"/>
  <c r="O354" i="4"/>
  <c r="O424" i="4"/>
  <c r="M486" i="4"/>
  <c r="O420" i="4"/>
  <c r="M446" i="4"/>
  <c r="O490" i="4"/>
  <c r="O406" i="4"/>
  <c r="M428" i="4"/>
  <c r="O493" i="4"/>
  <c r="O464" i="4"/>
  <c r="O531" i="4"/>
  <c r="O475" i="4"/>
  <c r="M538" i="4"/>
  <c r="P538" i="4" s="1"/>
  <c r="Q538" i="4" s="1"/>
  <c r="O520" i="4"/>
  <c r="O528" i="4"/>
  <c r="O570" i="4"/>
  <c r="O591" i="4"/>
  <c r="P591" i="4" s="1"/>
  <c r="Q591" i="4" s="1"/>
  <c r="O583" i="4"/>
  <c r="P583" i="4" s="1"/>
  <c r="Q583" i="4" s="1"/>
  <c r="M333" i="4"/>
  <c r="M382" i="4"/>
  <c r="O565" i="4"/>
  <c r="P565" i="4" s="1"/>
  <c r="Q565" i="4" s="1"/>
  <c r="O544" i="4"/>
  <c r="P544" i="4" s="1"/>
  <c r="Q544" i="4" s="1"/>
  <c r="O387" i="4"/>
  <c r="M335" i="4"/>
  <c r="O311" i="4"/>
  <c r="O375" i="4"/>
  <c r="O347" i="4"/>
  <c r="O362" i="4"/>
  <c r="M366" i="4"/>
  <c r="P366" i="4" s="1"/>
  <c r="Q366" i="4" s="1"/>
  <c r="O504" i="4"/>
  <c r="O557" i="4"/>
  <c r="P557" i="4" s="1"/>
  <c r="Q557" i="4" s="1"/>
  <c r="O580" i="4"/>
  <c r="P580" i="4" s="1"/>
  <c r="Q580" i="4" s="1"/>
  <c r="O488" i="4"/>
  <c r="O339" i="4"/>
  <c r="M436" i="4"/>
  <c r="M371" i="4"/>
  <c r="M363" i="4"/>
  <c r="M359" i="4"/>
  <c r="M314" i="4"/>
  <c r="M367" i="4"/>
  <c r="O345" i="4"/>
  <c r="O451" i="4"/>
  <c r="M354" i="4"/>
  <c r="M420" i="4"/>
  <c r="P420" i="4" s="1"/>
  <c r="Q420" i="4" s="1"/>
  <c r="O452" i="4"/>
  <c r="M492" i="4"/>
  <c r="M411" i="4"/>
  <c r="M462" i="4"/>
  <c r="M387" i="4"/>
  <c r="O546" i="4"/>
  <c r="M464" i="4"/>
  <c r="M531" i="4"/>
  <c r="O518" i="4"/>
  <c r="O529" i="4"/>
  <c r="M510" i="4"/>
  <c r="P510" i="4" s="1"/>
  <c r="Q510" i="4" s="1"/>
  <c r="M520" i="4"/>
  <c r="O585" i="4"/>
  <c r="P585" i="4" s="1"/>
  <c r="Q585" i="4" s="1"/>
  <c r="M429" i="4"/>
  <c r="O312" i="4"/>
  <c r="M317" i="4"/>
  <c r="M452" i="4"/>
  <c r="P452" i="4" s="1"/>
  <c r="Q452" i="4" s="1"/>
  <c r="O462" i="4"/>
  <c r="M518" i="4"/>
  <c r="O594" i="4"/>
  <c r="P594" i="4" s="1"/>
  <c r="Q594" i="4" s="1"/>
  <c r="O442" i="4"/>
  <c r="O400" i="4"/>
  <c r="M443" i="4"/>
  <c r="O355" i="4"/>
  <c r="O596" i="4"/>
  <c r="P596" i="4" s="1"/>
  <c r="Q596" i="4" s="1"/>
  <c r="O408" i="4"/>
  <c r="M374" i="4"/>
  <c r="O597" i="4"/>
  <c r="P597" i="4" s="1"/>
  <c r="Q597" i="4" s="1"/>
  <c r="O540" i="4"/>
  <c r="O556" i="4"/>
  <c r="P556" i="4" s="1"/>
  <c r="Q556" i="4" s="1"/>
  <c r="O341" i="4"/>
  <c r="M312" i="4"/>
  <c r="O426" i="4"/>
  <c r="O427" i="4"/>
  <c r="O337" i="4"/>
  <c r="M376" i="4"/>
  <c r="M326" i="4"/>
  <c r="O358" i="4"/>
  <c r="M455" i="4"/>
  <c r="O440" i="4"/>
  <c r="M499" i="4"/>
  <c r="O432" i="4"/>
  <c r="O458" i="4"/>
  <c r="M454" i="4"/>
  <c r="O415" i="4"/>
  <c r="M516" i="4"/>
  <c r="O445" i="4"/>
  <c r="M430" i="4"/>
  <c r="P430" i="4" s="1"/>
  <c r="Q430" i="4" s="1"/>
  <c r="M527" i="4"/>
  <c r="M526" i="4"/>
  <c r="P526" i="4" s="1"/>
  <c r="Q526" i="4" s="1"/>
  <c r="O564" i="4"/>
  <c r="M536" i="4"/>
  <c r="O575" i="4"/>
  <c r="P575" i="4" s="1"/>
  <c r="Q575" i="4" s="1"/>
  <c r="O554" i="4"/>
  <c r="P554" i="4" s="1"/>
  <c r="Q554" i="4" s="1"/>
  <c r="O499" i="4"/>
  <c r="M519" i="4"/>
  <c r="O456" i="4"/>
  <c r="O453" i="4"/>
  <c r="O527" i="4"/>
  <c r="M491" i="4"/>
  <c r="O543" i="4"/>
  <c r="P543" i="4" s="1"/>
  <c r="Q543" i="4" s="1"/>
  <c r="O533" i="4"/>
  <c r="M407" i="4"/>
  <c r="P407" i="4" s="1"/>
  <c r="Q407" i="4" s="1"/>
  <c r="O309" i="4"/>
  <c r="M515" i="4"/>
  <c r="M435" i="4"/>
  <c r="P435" i="4" s="1"/>
  <c r="Q435" i="4" s="1"/>
  <c r="M459" i="4"/>
  <c r="P459" i="4" s="1"/>
  <c r="Q459" i="4" s="1"/>
  <c r="O395" i="4"/>
  <c r="O599" i="4"/>
  <c r="P599" i="4" s="1"/>
  <c r="Q599" i="4" s="1"/>
  <c r="O573" i="4"/>
  <c r="P573" i="4" s="1"/>
  <c r="Q573" i="4" s="1"/>
  <c r="O581" i="4"/>
  <c r="P581" i="4" s="1"/>
  <c r="Q581" i="4" s="1"/>
  <c r="M341" i="4"/>
  <c r="M322" i="4"/>
  <c r="M375" i="4"/>
  <c r="O304" i="4"/>
  <c r="M426" i="4"/>
  <c r="O501" i="4"/>
  <c r="M337" i="4"/>
  <c r="O392" i="4"/>
  <c r="O326" i="4"/>
  <c r="O390" i="4"/>
  <c r="M440" i="4"/>
  <c r="O434" i="4"/>
  <c r="O398" i="4"/>
  <c r="M415" i="4"/>
  <c r="O516" i="4"/>
  <c r="O485" i="4"/>
  <c r="M474" i="4"/>
  <c r="O593" i="4"/>
  <c r="O536" i="4"/>
  <c r="M100" i="4"/>
  <c r="N100" i="4"/>
  <c r="M96" i="4"/>
  <c r="N96" i="4"/>
  <c r="M92" i="4"/>
  <c r="N92" i="4"/>
  <c r="M88" i="4"/>
  <c r="N88" i="4"/>
  <c r="M84" i="4"/>
  <c r="N84" i="4"/>
  <c r="M80" i="4"/>
  <c r="N80" i="4"/>
  <c r="M76" i="4"/>
  <c r="N76" i="4"/>
  <c r="M72" i="4"/>
  <c r="N72" i="4"/>
  <c r="M68" i="4"/>
  <c r="N68" i="4"/>
  <c r="M64" i="4"/>
  <c r="N64" i="4"/>
  <c r="M60" i="4"/>
  <c r="N60" i="4"/>
  <c r="M56" i="4"/>
  <c r="N56" i="4"/>
  <c r="M52" i="4"/>
  <c r="N52" i="4"/>
  <c r="M48" i="4"/>
  <c r="N48" i="4"/>
  <c r="M44" i="4"/>
  <c r="N44" i="4"/>
  <c r="M40" i="4"/>
  <c r="N40" i="4"/>
  <c r="M36" i="4"/>
  <c r="N36" i="4"/>
  <c r="M32" i="4"/>
  <c r="N32" i="4"/>
  <c r="M28" i="4"/>
  <c r="N28" i="4"/>
  <c r="M24" i="4"/>
  <c r="N24" i="4"/>
  <c r="M20" i="4"/>
  <c r="N20" i="4"/>
  <c r="M16" i="4"/>
  <c r="N16" i="4"/>
  <c r="M12" i="4"/>
  <c r="N12" i="4"/>
  <c r="N98" i="4"/>
  <c r="M98" i="4"/>
  <c r="N94" i="4"/>
  <c r="M94" i="4"/>
  <c r="N90" i="4"/>
  <c r="M90" i="4"/>
  <c r="N86" i="4"/>
  <c r="M86" i="4"/>
  <c r="N82" i="4"/>
  <c r="M82" i="4"/>
  <c r="N78" i="4"/>
  <c r="M78" i="4"/>
  <c r="N74" i="4"/>
  <c r="M74" i="4"/>
  <c r="N70" i="4"/>
  <c r="M70" i="4"/>
  <c r="N66" i="4"/>
  <c r="M66" i="4"/>
  <c r="N62" i="4"/>
  <c r="M62" i="4"/>
  <c r="N58" i="4"/>
  <c r="M58" i="4"/>
  <c r="N54" i="4"/>
  <c r="M54" i="4"/>
  <c r="N50" i="4"/>
  <c r="M50" i="4"/>
  <c r="N46" i="4"/>
  <c r="M46" i="4"/>
  <c r="N42" i="4"/>
  <c r="M42" i="4"/>
  <c r="N38" i="4"/>
  <c r="M38" i="4"/>
  <c r="N34" i="4"/>
  <c r="M34" i="4"/>
  <c r="N30" i="4"/>
  <c r="M30" i="4"/>
  <c r="N26" i="4"/>
  <c r="M26" i="4"/>
  <c r="N22" i="4"/>
  <c r="M22" i="4"/>
  <c r="N18" i="4"/>
  <c r="M18" i="4"/>
  <c r="N14" i="4"/>
  <c r="M14" i="4"/>
  <c r="Q562" i="4"/>
  <c r="P168" i="4"/>
  <c r="P122" i="4"/>
  <c r="P108" i="4"/>
  <c r="P207" i="4"/>
  <c r="P203" i="4"/>
  <c r="P239" i="4"/>
  <c r="P234" i="4"/>
  <c r="P223" i="4"/>
  <c r="P195" i="4"/>
  <c r="P146" i="4"/>
  <c r="P220" i="4"/>
  <c r="P222" i="4"/>
  <c r="P157" i="4"/>
  <c r="P205" i="4"/>
  <c r="P322" i="4" l="1"/>
  <c r="Q322" i="4" s="1"/>
  <c r="P436" i="4"/>
  <c r="Q436" i="4" s="1"/>
  <c r="P405" i="4"/>
  <c r="Q405" i="4" s="1"/>
  <c r="P384" i="4"/>
  <c r="Q384" i="4" s="1"/>
  <c r="P109" i="4"/>
  <c r="P380" i="4"/>
  <c r="Q380" i="4" s="1"/>
  <c r="P351" i="4"/>
  <c r="Q351" i="4" s="1"/>
  <c r="P497" i="4"/>
  <c r="Q497" i="4" s="1"/>
  <c r="P374" i="4"/>
  <c r="Q374" i="4" s="1"/>
  <c r="P495" i="4"/>
  <c r="Q495" i="4" s="1"/>
  <c r="P328" i="4"/>
  <c r="Q328" i="4" s="1"/>
  <c r="P373" i="4"/>
  <c r="Q373" i="4" s="1"/>
  <c r="P404" i="4"/>
  <c r="Q404" i="4" s="1"/>
  <c r="P446" i="4"/>
  <c r="Q446" i="4" s="1"/>
  <c r="P411" i="4"/>
  <c r="Q411" i="4" s="1"/>
  <c r="P417" i="4"/>
  <c r="Q417" i="4" s="1"/>
  <c r="P515" i="4"/>
  <c r="Q515" i="4" s="1"/>
  <c r="P315" i="4"/>
  <c r="Q315" i="4" s="1"/>
  <c r="P444" i="4"/>
  <c r="Q444" i="4" s="1"/>
  <c r="P385" i="4"/>
  <c r="Q385" i="4" s="1"/>
  <c r="P552" i="4"/>
  <c r="Q552" i="4" s="1"/>
  <c r="P576" i="4"/>
  <c r="Q576" i="4" s="1"/>
  <c r="P381" i="4"/>
  <c r="Q381" i="4" s="1"/>
  <c r="P530" i="4"/>
  <c r="Q530" i="4" s="1"/>
  <c r="P518" i="4"/>
  <c r="Q518" i="4" s="1"/>
  <c r="P314" i="4"/>
  <c r="Q314" i="4" s="1"/>
  <c r="P468" i="4"/>
  <c r="Q468" i="4" s="1"/>
  <c r="P409" i="4"/>
  <c r="Q409" i="4" s="1"/>
  <c r="P396" i="4"/>
  <c r="Q396" i="4" s="1"/>
  <c r="P471" i="4"/>
  <c r="Q471" i="4" s="1"/>
  <c r="P363" i="4"/>
  <c r="Q363" i="4" s="1"/>
  <c r="P361" i="4"/>
  <c r="Q361" i="4" s="1"/>
  <c r="P572" i="4"/>
  <c r="Q572" i="4" s="1"/>
  <c r="P415" i="4"/>
  <c r="Q415" i="4" s="1"/>
  <c r="P365" i="4"/>
  <c r="Q365" i="4" s="1"/>
  <c r="P440" i="4"/>
  <c r="Q440" i="4" s="1"/>
  <c r="P375" i="4"/>
  <c r="Q375" i="4" s="1"/>
  <c r="P316" i="4"/>
  <c r="Q316" i="4" s="1"/>
  <c r="P413" i="4"/>
  <c r="Q413" i="4" s="1"/>
  <c r="P140" i="4"/>
  <c r="Q140" i="4" s="1"/>
  <c r="P156" i="4"/>
  <c r="Q156" i="4" s="1"/>
  <c r="P455" i="4"/>
  <c r="Q455" i="4" s="1"/>
  <c r="P443" i="4"/>
  <c r="Q443" i="4" s="1"/>
  <c r="P464" i="4"/>
  <c r="Q464" i="4" s="1"/>
  <c r="P354" i="4"/>
  <c r="Q354" i="4" s="1"/>
  <c r="P333" i="4"/>
  <c r="Q333" i="4" s="1"/>
  <c r="P330" i="4"/>
  <c r="Q330" i="4" s="1"/>
  <c r="P318" i="4"/>
  <c r="Q318" i="4" s="1"/>
  <c r="P465" i="4"/>
  <c r="Q465" i="4" s="1"/>
  <c r="P151" i="4"/>
  <c r="Q151" i="4" s="1"/>
  <c r="P389" i="4"/>
  <c r="Q389" i="4" s="1"/>
  <c r="P144" i="4"/>
  <c r="Q144" i="4" s="1"/>
  <c r="P532" i="4"/>
  <c r="Q532" i="4" s="1"/>
  <c r="P492" i="4"/>
  <c r="Q492" i="4" s="1"/>
  <c r="P486" i="4"/>
  <c r="Q486" i="4" s="1"/>
  <c r="P525" i="4"/>
  <c r="Q525" i="4" s="1"/>
  <c r="P478" i="4"/>
  <c r="Q478" i="4" s="1"/>
  <c r="P502" i="4"/>
  <c r="Q502" i="4" s="1"/>
  <c r="P505" i="4"/>
  <c r="Q505" i="4" s="1"/>
  <c r="P127" i="4"/>
  <c r="Q127" i="4" s="1"/>
  <c r="P570" i="4"/>
  <c r="Q570" i="4" s="1"/>
  <c r="P589" i="4"/>
  <c r="Q589" i="4" s="1"/>
  <c r="P593" i="4"/>
  <c r="Q593" i="4" s="1"/>
  <c r="P111" i="4"/>
  <c r="Q111" i="4" s="1"/>
  <c r="P115" i="4"/>
  <c r="Q115" i="4" s="1"/>
  <c r="P124" i="4"/>
  <c r="Q124" i="4" s="1"/>
  <c r="P132" i="4"/>
  <c r="Q132" i="4" s="1"/>
  <c r="P27" i="4"/>
  <c r="Q27" i="4" s="1"/>
  <c r="P43" i="4"/>
  <c r="Q43" i="4" s="1"/>
  <c r="P59" i="4"/>
  <c r="Q59" i="4" s="1"/>
  <c r="P75" i="4"/>
  <c r="Q75" i="4" s="1"/>
  <c r="P91" i="4"/>
  <c r="Q91" i="4" s="1"/>
  <c r="P17" i="4"/>
  <c r="Q17" i="4" s="1"/>
  <c r="P4" i="4"/>
  <c r="Q4" i="4" s="1"/>
  <c r="P564" i="4"/>
  <c r="Q564" i="4" s="1"/>
  <c r="P546" i="4"/>
  <c r="Q546" i="4" s="1"/>
  <c r="P560" i="4"/>
  <c r="Q560" i="4" s="1"/>
  <c r="P49" i="4"/>
  <c r="Q49" i="4" s="1"/>
  <c r="P65" i="4"/>
  <c r="Q65" i="4" s="1"/>
  <c r="P81" i="4"/>
  <c r="Q81" i="4" s="1"/>
  <c r="P57" i="4"/>
  <c r="Q57" i="4" s="1"/>
  <c r="P39" i="4"/>
  <c r="Q39" i="4" s="1"/>
  <c r="P29" i="4"/>
  <c r="Q29" i="4" s="1"/>
  <c r="P45" i="4"/>
  <c r="Q45" i="4" s="1"/>
  <c r="P71" i="4"/>
  <c r="Q71" i="4" s="1"/>
  <c r="P66" i="4"/>
  <c r="Q66" i="4" s="1"/>
  <c r="P19" i="4"/>
  <c r="Q19" i="4" s="1"/>
  <c r="P83" i="4"/>
  <c r="Q83" i="4" s="1"/>
  <c r="P51" i="4"/>
  <c r="Q51" i="4" s="1"/>
  <c r="P98" i="4"/>
  <c r="Q98" i="4" s="1"/>
  <c r="P50" i="4"/>
  <c r="Q50" i="4" s="1"/>
  <c r="P11" i="4"/>
  <c r="Q11" i="4" s="1"/>
  <c r="P21" i="4"/>
  <c r="Q21" i="4" s="1"/>
  <c r="P37" i="4"/>
  <c r="Q37" i="4" s="1"/>
  <c r="P69" i="4"/>
  <c r="Q69" i="4" s="1"/>
  <c r="P7" i="4"/>
  <c r="Q7" i="4" s="1"/>
  <c r="P46" i="4"/>
  <c r="Q46" i="4" s="1"/>
  <c r="P78" i="4"/>
  <c r="Q78" i="4" s="1"/>
  <c r="P15" i="4"/>
  <c r="Q15" i="4" s="1"/>
  <c r="P47" i="4"/>
  <c r="Q47" i="4" s="1"/>
  <c r="P63" i="4"/>
  <c r="Q63" i="4" s="1"/>
  <c r="P79" i="4"/>
  <c r="Q79" i="4" s="1"/>
  <c r="P95" i="4"/>
  <c r="Q95" i="4" s="1"/>
  <c r="P30" i="4"/>
  <c r="Q30" i="4" s="1"/>
  <c r="P62" i="4"/>
  <c r="Q62" i="4" s="1"/>
  <c r="P31" i="4"/>
  <c r="Q31" i="4" s="1"/>
  <c r="P303" i="4"/>
  <c r="Q303" i="4" s="1"/>
  <c r="P54" i="4"/>
  <c r="Q54" i="4" s="1"/>
  <c r="P311" i="4"/>
  <c r="Q311" i="4" s="1"/>
  <c r="P3" i="4"/>
  <c r="Q3" i="4" s="1"/>
  <c r="P306" i="4"/>
  <c r="Q306" i="4" s="1"/>
  <c r="P309" i="4"/>
  <c r="Q309" i="4" s="1"/>
  <c r="P308" i="4"/>
  <c r="Q308" i="4" s="1"/>
  <c r="P307" i="4"/>
  <c r="Q307" i="4" s="1"/>
  <c r="P304" i="4"/>
  <c r="Q304" i="4" s="1"/>
  <c r="P310" i="4"/>
  <c r="Q310" i="4" s="1"/>
  <c r="P93" i="4"/>
  <c r="Q93" i="4" s="1"/>
  <c r="P14" i="4"/>
  <c r="Q14" i="4" s="1"/>
  <c r="P42" i="4"/>
  <c r="Q42" i="4" s="1"/>
  <c r="P74" i="4"/>
  <c r="Q74" i="4" s="1"/>
  <c r="P90" i="4"/>
  <c r="Q90" i="4" s="1"/>
  <c r="P305" i="4"/>
  <c r="Q305" i="4" s="1"/>
  <c r="P22" i="4"/>
  <c r="Q22" i="4" s="1"/>
  <c r="P58" i="4"/>
  <c r="Q58" i="4" s="1"/>
  <c r="P362" i="4"/>
  <c r="Q362" i="4" s="1"/>
  <c r="P358" i="4"/>
  <c r="Q358" i="4" s="1"/>
  <c r="P344" i="4"/>
  <c r="Q344" i="4" s="1"/>
  <c r="P408" i="4"/>
  <c r="Q408" i="4" s="1"/>
  <c r="P431" i="4"/>
  <c r="Q431" i="4" s="1"/>
  <c r="P378" i="4"/>
  <c r="Q378" i="4" s="1"/>
  <c r="P463" i="4"/>
  <c r="Q463" i="4" s="1"/>
  <c r="P461" i="4"/>
  <c r="Q461" i="4" s="1"/>
  <c r="P533" i="4"/>
  <c r="Q533" i="4" s="1"/>
  <c r="P539" i="4"/>
  <c r="Q539" i="4" s="1"/>
  <c r="P364" i="4"/>
  <c r="Q364" i="4" s="1"/>
  <c r="P475" i="4"/>
  <c r="Q475" i="4" s="1"/>
  <c r="P490" i="4"/>
  <c r="Q490" i="4" s="1"/>
  <c r="P514" i="4"/>
  <c r="Q514" i="4" s="1"/>
  <c r="P507" i="4"/>
  <c r="Q507" i="4" s="1"/>
  <c r="P390" i="4"/>
  <c r="Q390" i="4" s="1"/>
  <c r="P434" i="4"/>
  <c r="Q434" i="4" s="1"/>
  <c r="P377" i="4"/>
  <c r="Q377" i="4" s="1"/>
  <c r="P508" i="4"/>
  <c r="Q508" i="4" s="1"/>
  <c r="P481" i="4"/>
  <c r="Q481" i="4" s="1"/>
  <c r="P313" i="4"/>
  <c r="Q313" i="4" s="1"/>
  <c r="P326" i="4"/>
  <c r="Q326" i="4" s="1"/>
  <c r="P523" i="4"/>
  <c r="Q523" i="4" s="1"/>
  <c r="P352" i="4"/>
  <c r="Q352" i="4" s="1"/>
  <c r="P395" i="4"/>
  <c r="Q395" i="4" s="1"/>
  <c r="P504" i="4"/>
  <c r="Q504" i="4" s="1"/>
  <c r="P401" i="4"/>
  <c r="Q401" i="4" s="1"/>
  <c r="P432" i="4"/>
  <c r="Q432" i="4" s="1"/>
  <c r="P454" i="4"/>
  <c r="Q454" i="4" s="1"/>
  <c r="P342" i="4"/>
  <c r="Q342" i="4" s="1"/>
  <c r="P336" i="4"/>
  <c r="Q336" i="4" s="1"/>
  <c r="P493" i="4"/>
  <c r="Q493" i="4" s="1"/>
  <c r="P512" i="4"/>
  <c r="Q512" i="4" s="1"/>
  <c r="P501" i="4"/>
  <c r="Q501" i="4" s="1"/>
  <c r="P332" i="4"/>
  <c r="Q332" i="4" s="1"/>
  <c r="P448" i="4"/>
  <c r="Q448" i="4" s="1"/>
  <c r="P340" i="4"/>
  <c r="Q340" i="4" s="1"/>
  <c r="P360" i="4"/>
  <c r="Q360" i="4" s="1"/>
  <c r="P469" i="4"/>
  <c r="Q469" i="4" s="1"/>
  <c r="P511" i="4"/>
  <c r="Q511" i="4" s="1"/>
  <c r="P350" i="4"/>
  <c r="Q350" i="4" s="1"/>
  <c r="P359" i="4"/>
  <c r="Q359" i="4" s="1"/>
  <c r="P369" i="4"/>
  <c r="Q369" i="4" s="1"/>
  <c r="P424" i="4"/>
  <c r="Q424" i="4" s="1"/>
  <c r="P503" i="4"/>
  <c r="Q503" i="4" s="1"/>
  <c r="P453" i="4"/>
  <c r="Q453" i="4" s="1"/>
  <c r="P327" i="4"/>
  <c r="Q327" i="4" s="1"/>
  <c r="P356" i="4"/>
  <c r="Q356" i="4" s="1"/>
  <c r="P433" i="4"/>
  <c r="Q433" i="4" s="1"/>
  <c r="P400" i="4"/>
  <c r="Q400" i="4" s="1"/>
  <c r="P388" i="4"/>
  <c r="Q388" i="4" s="1"/>
  <c r="P353" i="4"/>
  <c r="Q353" i="4" s="1"/>
  <c r="P438" i="4"/>
  <c r="Q438" i="4" s="1"/>
  <c r="P472" i="4"/>
  <c r="Q472" i="4" s="1"/>
  <c r="P449" i="4"/>
  <c r="Q449" i="4" s="1"/>
  <c r="P445" i="4"/>
  <c r="Q445" i="4" s="1"/>
  <c r="P521" i="4"/>
  <c r="Q521" i="4" s="1"/>
  <c r="P527" i="4"/>
  <c r="Q527" i="4" s="1"/>
  <c r="P458" i="4"/>
  <c r="Q458" i="4" s="1"/>
  <c r="P372" i="4"/>
  <c r="Q372" i="4" s="1"/>
  <c r="P347" i="4"/>
  <c r="Q347" i="4" s="1"/>
  <c r="P524" i="4"/>
  <c r="Q524" i="4" s="1"/>
  <c r="P457" i="4"/>
  <c r="Q457" i="4" s="1"/>
  <c r="P499" i="4"/>
  <c r="Q499" i="4" s="1"/>
  <c r="P483" i="4"/>
  <c r="Q483" i="4" s="1"/>
  <c r="P485" i="4"/>
  <c r="Q485" i="4" s="1"/>
  <c r="P406" i="4"/>
  <c r="Q406" i="4" s="1"/>
  <c r="P474" i="4"/>
  <c r="Q474" i="4" s="1"/>
  <c r="P341" i="4"/>
  <c r="Q341" i="4" s="1"/>
  <c r="P519" i="4"/>
  <c r="Q519" i="4" s="1"/>
  <c r="P312" i="4"/>
  <c r="Q312" i="4" s="1"/>
  <c r="P317" i="4"/>
  <c r="Q317" i="4" s="1"/>
  <c r="P531" i="4"/>
  <c r="Q531" i="4" s="1"/>
  <c r="P371" i="4"/>
  <c r="Q371" i="4" s="1"/>
  <c r="P382" i="4"/>
  <c r="Q382" i="4" s="1"/>
  <c r="P402" i="4"/>
  <c r="Q402" i="4" s="1"/>
  <c r="P349" i="4"/>
  <c r="Q349" i="4" s="1"/>
  <c r="P339" i="4"/>
  <c r="Q339" i="4" s="1"/>
  <c r="P439" i="4"/>
  <c r="Q439" i="4" s="1"/>
  <c r="P482" i="4"/>
  <c r="Q482" i="4" s="1"/>
  <c r="P427" i="4"/>
  <c r="Q427" i="4" s="1"/>
  <c r="P456" i="4"/>
  <c r="Q456" i="4" s="1"/>
  <c r="P535" i="4"/>
  <c r="Q535" i="4" s="1"/>
  <c r="P450" i="4"/>
  <c r="Q450" i="4" s="1"/>
  <c r="P480" i="4"/>
  <c r="Q480" i="4" s="1"/>
  <c r="P487" i="4"/>
  <c r="Q487" i="4" s="1"/>
  <c r="P355" i="4"/>
  <c r="Q355" i="4" s="1"/>
  <c r="P324" i="4"/>
  <c r="Q324" i="4" s="1"/>
  <c r="P473" i="4"/>
  <c r="Q473" i="4" s="1"/>
  <c r="P477" i="4"/>
  <c r="Q477" i="4" s="1"/>
  <c r="P337" i="4"/>
  <c r="Q337" i="4" s="1"/>
  <c r="P516" i="4"/>
  <c r="Q516" i="4" s="1"/>
  <c r="P429" i="4"/>
  <c r="Q429" i="4" s="1"/>
  <c r="P394" i="4"/>
  <c r="Q394" i="4" s="1"/>
  <c r="P460" i="4"/>
  <c r="Q460" i="4" s="1"/>
  <c r="P421" i="4"/>
  <c r="Q421" i="4" s="1"/>
  <c r="P467" i="4"/>
  <c r="Q467" i="4" s="1"/>
  <c r="P489" i="4"/>
  <c r="Q489" i="4" s="1"/>
  <c r="P379" i="4"/>
  <c r="Q379" i="4" s="1"/>
  <c r="P414" i="4"/>
  <c r="Q414" i="4" s="1"/>
  <c r="P386" i="4"/>
  <c r="Q386" i="4" s="1"/>
  <c r="P331" i="4"/>
  <c r="Q331" i="4" s="1"/>
  <c r="P343" i="4"/>
  <c r="Q343" i="4" s="1"/>
  <c r="P391" i="4"/>
  <c r="Q391" i="4" s="1"/>
  <c r="P488" i="4"/>
  <c r="Q488" i="4" s="1"/>
  <c r="P517" i="4"/>
  <c r="Q517" i="4" s="1"/>
  <c r="P529" i="4"/>
  <c r="Q529" i="4" s="1"/>
  <c r="P498" i="4"/>
  <c r="Q498" i="4" s="1"/>
  <c r="Q212" i="4"/>
  <c r="P387" i="4"/>
  <c r="Q387" i="4" s="1"/>
  <c r="P528" i="4"/>
  <c r="Q528" i="4" s="1"/>
  <c r="P393" i="4"/>
  <c r="Q393" i="4" s="1"/>
  <c r="P419" i="4"/>
  <c r="Q419" i="4" s="1"/>
  <c r="P416" i="4"/>
  <c r="Q416" i="4" s="1"/>
  <c r="P392" i="4"/>
  <c r="Q392" i="4" s="1"/>
  <c r="P348" i="4"/>
  <c r="Q348" i="4" s="1"/>
  <c r="P537" i="4"/>
  <c r="Q537" i="4" s="1"/>
  <c r="P319" i="4"/>
  <c r="P345" i="4"/>
  <c r="Q345" i="4" s="1"/>
  <c r="P494" i="4"/>
  <c r="Q494" i="4" s="1"/>
  <c r="P540" i="4"/>
  <c r="Q540" i="4" s="1"/>
  <c r="P426" i="4"/>
  <c r="Q426" i="4" s="1"/>
  <c r="P491" i="4"/>
  <c r="Q491" i="4" s="1"/>
  <c r="P536" i="4"/>
  <c r="Q536" i="4" s="1"/>
  <c r="P376" i="4"/>
  <c r="Q376" i="4" s="1"/>
  <c r="P520" i="4"/>
  <c r="Q520" i="4" s="1"/>
  <c r="P462" i="4"/>
  <c r="Q462" i="4" s="1"/>
  <c r="P367" i="4"/>
  <c r="Q367" i="4" s="1"/>
  <c r="P335" i="4"/>
  <c r="Q335" i="4" s="1"/>
  <c r="P428" i="4"/>
  <c r="Q428" i="4" s="1"/>
  <c r="P451" i="4"/>
  <c r="Q451" i="4" s="1"/>
  <c r="P479" i="4"/>
  <c r="Q479" i="4" s="1"/>
  <c r="P476" i="4"/>
  <c r="Q476" i="4" s="1"/>
  <c r="P541" i="4"/>
  <c r="Q541" i="4" s="1"/>
  <c r="P398" i="4"/>
  <c r="Q398" i="4" s="1"/>
  <c r="P447" i="4"/>
  <c r="Q447" i="4" s="1"/>
  <c r="P397" i="4"/>
  <c r="Q397" i="4" s="1"/>
  <c r="P418" i="4"/>
  <c r="Q418" i="4" s="1"/>
  <c r="P323" i="4"/>
  <c r="Q323" i="4" s="1"/>
  <c r="P383" i="4"/>
  <c r="Q383" i="4" s="1"/>
  <c r="P437" i="4"/>
  <c r="Q437" i="4" s="1"/>
  <c r="P357" i="4"/>
  <c r="Q357" i="4" s="1"/>
  <c r="P410" i="4"/>
  <c r="Q410" i="4" s="1"/>
  <c r="P442" i="4"/>
  <c r="Q442" i="4" s="1"/>
  <c r="P423" i="4"/>
  <c r="Q423" i="4" s="1"/>
  <c r="P506" i="4"/>
  <c r="Q506" i="4" s="1"/>
  <c r="P534" i="4"/>
  <c r="Q534" i="4" s="1"/>
  <c r="P399" i="4"/>
  <c r="Q399" i="4" s="1"/>
  <c r="P325" i="4"/>
  <c r="Q325" i="4" s="1"/>
  <c r="P338" i="4"/>
  <c r="Q338" i="4" s="1"/>
  <c r="P425" i="4"/>
  <c r="Q425" i="4" s="1"/>
  <c r="Q194" i="4"/>
  <c r="Q104" i="4"/>
  <c r="Q108" i="4"/>
  <c r="P35" i="4"/>
  <c r="P67" i="4"/>
  <c r="P99" i="4"/>
  <c r="Q211" i="4"/>
  <c r="Q204" i="4"/>
  <c r="Q109" i="4"/>
  <c r="Q220" i="4"/>
  <c r="Q203" i="4"/>
  <c r="Q186" i="4"/>
  <c r="P113" i="4"/>
  <c r="Q130" i="4"/>
  <c r="Q187" i="4"/>
  <c r="Q218" i="4"/>
  <c r="P103" i="4"/>
  <c r="P128" i="4"/>
  <c r="Q182" i="4"/>
  <c r="P236" i="4"/>
  <c r="Q138" i="4"/>
  <c r="P148" i="4"/>
  <c r="P82" i="4"/>
  <c r="P18" i="4"/>
  <c r="Q195" i="4"/>
  <c r="P225" i="4"/>
  <c r="Q234" i="4"/>
  <c r="P141" i="4"/>
  <c r="Q162" i="4"/>
  <c r="Q184" i="4"/>
  <c r="Q196" i="4"/>
  <c r="Q206" i="4"/>
  <c r="Q154" i="4"/>
  <c r="P232" i="4"/>
  <c r="Q191" i="4"/>
  <c r="Q145" i="4"/>
  <c r="P137" i="4"/>
  <c r="P221" i="4"/>
  <c r="Q129" i="4"/>
  <c r="P238" i="4"/>
  <c r="Q238" i="4" s="1"/>
  <c r="P112" i="4"/>
  <c r="Q224" i="4"/>
  <c r="P163" i="4"/>
  <c r="P160" i="4"/>
  <c r="Q122" i="4"/>
  <c r="P125" i="4"/>
  <c r="P23" i="4"/>
  <c r="P55" i="4"/>
  <c r="P87" i="4"/>
  <c r="P170" i="4"/>
  <c r="P152" i="4"/>
  <c r="P133" i="4"/>
  <c r="P116" i="4"/>
  <c r="P97" i="4"/>
  <c r="P86" i="4"/>
  <c r="P135" i="4"/>
  <c r="P226" i="4"/>
  <c r="P110" i="4"/>
  <c r="P41" i="4"/>
  <c r="P33" i="4"/>
  <c r="P161" i="4"/>
  <c r="P89" i="4"/>
  <c r="P25" i="4"/>
  <c r="P13" i="4"/>
  <c r="P70" i="4"/>
  <c r="P10" i="4"/>
  <c r="P214" i="4"/>
  <c r="P123" i="4"/>
  <c r="P26" i="4"/>
  <c r="P102" i="4"/>
  <c r="P73" i="4"/>
  <c r="P9" i="4"/>
  <c r="P38" i="4"/>
  <c r="P101" i="4"/>
  <c r="P192" i="4"/>
  <c r="P153" i="4"/>
  <c r="P107" i="4"/>
  <c r="P143" i="4"/>
  <c r="P216" i="4"/>
  <c r="P188" i="4"/>
  <c r="P190" i="4"/>
  <c r="P233" i="4"/>
  <c r="P155" i="4"/>
  <c r="P183" i="4"/>
  <c r="P114" i="4"/>
  <c r="P105" i="4"/>
  <c r="P215" i="4"/>
  <c r="P174" i="4"/>
  <c r="P149" i="4"/>
  <c r="P208" i="4"/>
  <c r="P117" i="4"/>
  <c r="P119" i="4"/>
  <c r="P150" i="4"/>
  <c r="P85" i="4"/>
  <c r="P159" i="4"/>
  <c r="P175" i="4"/>
  <c r="P229" i="4"/>
  <c r="P121" i="4"/>
  <c r="P134" i="4"/>
  <c r="P185" i="4"/>
  <c r="P219" i="4"/>
  <c r="P217" i="4"/>
  <c r="P136" i="4"/>
  <c r="P77" i="4"/>
  <c r="P209" i="4"/>
  <c r="P189" i="4"/>
  <c r="P230" i="4"/>
  <c r="P120" i="4"/>
  <c r="P167" i="4"/>
  <c r="P176" i="4"/>
  <c r="P197" i="4"/>
  <c r="P164" i="4"/>
  <c r="P199" i="4"/>
  <c r="P201" i="4"/>
  <c r="P166" i="4"/>
  <c r="P171" i="4"/>
  <c r="P202" i="4"/>
  <c r="P61" i="4"/>
  <c r="P178" i="4"/>
  <c r="P193" i="4"/>
  <c r="P200" i="4"/>
  <c r="P131" i="4"/>
  <c r="P213" i="4"/>
  <c r="P147" i="4"/>
  <c r="P235" i="4"/>
  <c r="P179" i="4"/>
  <c r="P165" i="4"/>
  <c r="P231" i="4"/>
  <c r="P181" i="4"/>
  <c r="P228" i="4"/>
  <c r="P53" i="4"/>
  <c r="P118" i="4"/>
  <c r="P106" i="4"/>
  <c r="P139" i="4"/>
  <c r="P180" i="4"/>
  <c r="P34" i="4"/>
  <c r="P94" i="4"/>
  <c r="P169" i="4"/>
  <c r="P142" i="4"/>
  <c r="P126" i="4"/>
  <c r="P6" i="4"/>
  <c r="Q168" i="4"/>
  <c r="Q173" i="4"/>
  <c r="Q157" i="4"/>
  <c r="Q286" i="4"/>
  <c r="Q274" i="4"/>
  <c r="Q282" i="4"/>
  <c r="Q210" i="4"/>
  <c r="Q207" i="4"/>
  <c r="Q239" i="4"/>
  <c r="Q271" i="4"/>
  <c r="Q158" i="4"/>
  <c r="Q177" i="4"/>
  <c r="Q205" i="4"/>
  <c r="Q294" i="4"/>
  <c r="Q222" i="4"/>
  <c r="Q172" i="4"/>
  <c r="Q261" i="4"/>
  <c r="Q223" i="4"/>
  <c r="Q248" i="4"/>
  <c r="Q242" i="4"/>
  <c r="Q237" i="4"/>
  <c r="Q146" i="4"/>
  <c r="Q227" i="4"/>
  <c r="Q241" i="4"/>
  <c r="P302" i="4"/>
  <c r="Q302" i="4" s="1"/>
  <c r="P12" i="4"/>
  <c r="P28" i="4"/>
  <c r="P44" i="4"/>
  <c r="P60" i="4"/>
  <c r="P76" i="4"/>
  <c r="P84" i="4"/>
  <c r="P92" i="4"/>
  <c r="P100" i="4"/>
  <c r="P5" i="4"/>
  <c r="P8" i="4"/>
  <c r="P16" i="4"/>
  <c r="P24" i="4"/>
  <c r="P32" i="4"/>
  <c r="P40" i="4"/>
  <c r="P48" i="4"/>
  <c r="P56" i="4"/>
  <c r="P64" i="4"/>
  <c r="P72" i="4"/>
  <c r="P80" i="4"/>
  <c r="P88" i="4"/>
  <c r="P96" i="4"/>
  <c r="P20" i="4"/>
  <c r="P36" i="4"/>
  <c r="P52" i="4"/>
  <c r="P68" i="4"/>
  <c r="P2" i="4"/>
  <c r="U303" i="4" l="1"/>
  <c r="V303" i="4" s="1"/>
  <c r="U304" i="4"/>
  <c r="V304" i="4" s="1"/>
  <c r="U4" i="4"/>
  <c r="V4" i="4" s="1"/>
  <c r="U308" i="4"/>
  <c r="V308" i="4" s="1"/>
  <c r="U3" i="4"/>
  <c r="V3" i="4" s="1"/>
  <c r="U311" i="4"/>
  <c r="V311" i="4" s="1"/>
  <c r="U354" i="4"/>
  <c r="V354" i="4" s="1"/>
  <c r="U307" i="4"/>
  <c r="V307" i="4" s="1"/>
  <c r="U369" i="4"/>
  <c r="V369" i="4" s="1"/>
  <c r="U427" i="4"/>
  <c r="V427" i="4" s="1"/>
  <c r="U506" i="4"/>
  <c r="V506" i="4" s="1"/>
  <c r="U348" i="4"/>
  <c r="V348" i="4" s="1"/>
  <c r="U340" i="4"/>
  <c r="V340" i="4" s="1"/>
  <c r="U381" i="4"/>
  <c r="V381" i="4" s="1"/>
  <c r="U487" i="4"/>
  <c r="V487" i="4" s="1"/>
  <c r="U456" i="4"/>
  <c r="V456" i="4" s="1"/>
  <c r="U396" i="4"/>
  <c r="V396" i="4" s="1"/>
  <c r="U332" i="4"/>
  <c r="V332" i="4" s="1"/>
  <c r="U394" i="4"/>
  <c r="V394" i="4" s="1"/>
  <c r="U338" i="4"/>
  <c r="V338" i="4" s="1"/>
  <c r="U387" i="4"/>
  <c r="V387" i="4" s="1"/>
  <c r="U524" i="4"/>
  <c r="V524" i="4" s="1"/>
  <c r="U445" i="4"/>
  <c r="V445" i="4" s="1"/>
  <c r="U496" i="4"/>
  <c r="V496" i="4" s="1"/>
  <c r="U346" i="4"/>
  <c r="V346" i="4" s="1"/>
  <c r="U357" i="4"/>
  <c r="V357" i="4" s="1"/>
  <c r="U458" i="4"/>
  <c r="V458" i="4" s="1"/>
  <c r="U484" i="4"/>
  <c r="V484" i="4" s="1"/>
  <c r="U538" i="4"/>
  <c r="V538" i="4" s="1"/>
  <c r="U534" i="4"/>
  <c r="V534" i="4" s="1"/>
  <c r="U347" i="4"/>
  <c r="V347" i="4" s="1"/>
  <c r="U432" i="4"/>
  <c r="V432" i="4" s="1"/>
  <c r="U430" i="4"/>
  <c r="V430" i="4" s="1"/>
  <c r="U355" i="4"/>
  <c r="V355" i="4" s="1"/>
  <c r="U411" i="4"/>
  <c r="V411" i="4" s="1"/>
  <c r="U363" i="4"/>
  <c r="V363" i="4" s="1"/>
  <c r="U339" i="4"/>
  <c r="V339" i="4" s="1"/>
  <c r="U368" i="4"/>
  <c r="V368" i="4" s="1"/>
  <c r="U316" i="4"/>
  <c r="V316" i="4" s="1"/>
  <c r="U352" i="4"/>
  <c r="V352" i="4" s="1"/>
  <c r="U372" i="4"/>
  <c r="V372" i="4" s="1"/>
  <c r="U336" i="4"/>
  <c r="V336" i="4" s="1"/>
  <c r="U364" i="4"/>
  <c r="V364" i="4" s="1"/>
  <c r="Q55" i="4"/>
  <c r="U422" i="4"/>
  <c r="V422" i="4" s="1"/>
  <c r="U429" i="4"/>
  <c r="V429" i="4" s="1"/>
  <c r="U321" i="4"/>
  <c r="V321" i="4" s="1"/>
  <c r="U454" i="4"/>
  <c r="V454" i="4" s="1"/>
  <c r="U462" i="4"/>
  <c r="V462" i="4" s="1"/>
  <c r="U349" i="4"/>
  <c r="V349" i="4" s="1"/>
  <c r="U393" i="4"/>
  <c r="V393" i="4" s="1"/>
  <c r="U409" i="4"/>
  <c r="V409" i="4" s="1"/>
  <c r="U362" i="4"/>
  <c r="V362" i="4" s="1"/>
  <c r="U511" i="4"/>
  <c r="V511" i="4" s="1"/>
  <c r="U388" i="4"/>
  <c r="V388" i="4" s="1"/>
  <c r="U324" i="4"/>
  <c r="V324" i="4" s="1"/>
  <c r="U351" i="4"/>
  <c r="V351" i="4" s="1"/>
  <c r="U503" i="4"/>
  <c r="V503" i="4" s="1"/>
  <c r="U380" i="4"/>
  <c r="V380" i="4" s="1"/>
  <c r="U320" i="4"/>
  <c r="V320" i="4" s="1"/>
  <c r="U356" i="4"/>
  <c r="V356" i="4" s="1"/>
  <c r="U482" i="4"/>
  <c r="V482" i="4" s="1"/>
  <c r="U424" i="4"/>
  <c r="V424" i="4" s="1"/>
  <c r="U329" i="4"/>
  <c r="V329" i="4" s="1"/>
  <c r="U415" i="4"/>
  <c r="V415" i="4" s="1"/>
  <c r="U444" i="4"/>
  <c r="V444" i="4" s="1"/>
  <c r="U495" i="4"/>
  <c r="V495" i="4" s="1"/>
  <c r="U365" i="4"/>
  <c r="V365" i="4" s="1"/>
  <c r="U518" i="4"/>
  <c r="V518" i="4" s="1"/>
  <c r="U520" i="4"/>
  <c r="V520" i="4" s="1"/>
  <c r="U342" i="4"/>
  <c r="V342" i="4" s="1"/>
  <c r="U398" i="4"/>
  <c r="V398" i="4" s="1"/>
  <c r="U378" i="4"/>
  <c r="V378" i="4" s="1"/>
  <c r="U505" i="4"/>
  <c r="V505" i="4" s="1"/>
  <c r="U498" i="4"/>
  <c r="V498" i="4" s="1"/>
  <c r="U510" i="4"/>
  <c r="V510" i="4" s="1"/>
  <c r="U359" i="4"/>
  <c r="V359" i="4" s="1"/>
  <c r="U539" i="4"/>
  <c r="V539" i="4" s="1"/>
  <c r="U358" i="4"/>
  <c r="V358" i="4" s="1"/>
  <c r="U446" i="4"/>
  <c r="V446" i="4" s="1"/>
  <c r="Q94" i="4"/>
  <c r="U438" i="4"/>
  <c r="V438" i="4" s="1"/>
  <c r="U330" i="4"/>
  <c r="V330" i="4" s="1"/>
  <c r="U408" i="4"/>
  <c r="V408" i="4" s="1"/>
  <c r="U327" i="4"/>
  <c r="V327" i="4" s="1"/>
  <c r="U523" i="4"/>
  <c r="V523" i="4" s="1"/>
  <c r="U395" i="4"/>
  <c r="V395" i="4" s="1"/>
  <c r="U375" i="4"/>
  <c r="V375" i="4" s="1"/>
  <c r="U366" i="4"/>
  <c r="V366" i="4" s="1"/>
  <c r="U594" i="4"/>
  <c r="V594" i="4" s="1"/>
  <c r="U353" i="4"/>
  <c r="V353" i="4" s="1"/>
  <c r="U491" i="4"/>
  <c r="V491" i="4" s="1"/>
  <c r="U317" i="4"/>
  <c r="V317" i="4" s="1"/>
  <c r="U486" i="4"/>
  <c r="V486" i="4" s="1"/>
  <c r="U504" i="4"/>
  <c r="V504" i="4" s="1"/>
  <c r="U527" i="4"/>
  <c r="V527" i="4" s="1"/>
  <c r="U390" i="4"/>
  <c r="V390" i="4" s="1"/>
  <c r="U468" i="4"/>
  <c r="V468" i="4" s="1"/>
  <c r="U315" i="4"/>
  <c r="V315" i="4" s="1"/>
  <c r="U583" i="4"/>
  <c r="V583" i="4" s="1"/>
  <c r="U404" i="4"/>
  <c r="V404" i="4" s="1"/>
  <c r="U457" i="4"/>
  <c r="V457" i="4" s="1"/>
  <c r="U522" i="4"/>
  <c r="V522" i="4" s="1"/>
  <c r="U374" i="4"/>
  <c r="V374" i="4" s="1"/>
  <c r="U541" i="4"/>
  <c r="V541" i="4" s="1"/>
  <c r="U440" i="4"/>
  <c r="V440" i="4" s="1"/>
  <c r="U314" i="4"/>
  <c r="V314" i="4" s="1"/>
  <c r="U322" i="4"/>
  <c r="V322" i="4" s="1"/>
  <c r="U350" i="4"/>
  <c r="V350" i="4" s="1"/>
  <c r="U345" i="4"/>
  <c r="V345" i="4" s="1"/>
  <c r="U494" i="4"/>
  <c r="V494" i="4" s="1"/>
  <c r="U512" i="4"/>
  <c r="V512" i="4" s="1"/>
  <c r="U337" i="4"/>
  <c r="V337" i="4" s="1"/>
  <c r="U371" i="4"/>
  <c r="V371" i="4" s="1"/>
  <c r="U507" i="4"/>
  <c r="V507" i="4" s="1"/>
  <c r="U379" i="4"/>
  <c r="V379" i="4" s="1"/>
  <c r="U593" i="4"/>
  <c r="V593" i="4" s="1"/>
  <c r="U563" i="4"/>
  <c r="V563" i="4" s="1"/>
  <c r="U560" i="4"/>
  <c r="V560" i="4" s="1"/>
  <c r="U598" i="4"/>
  <c r="V598" i="4" s="1"/>
  <c r="U568" i="4"/>
  <c r="V568" i="4" s="1"/>
  <c r="U579" i="4"/>
  <c r="V579" i="4" s="1"/>
  <c r="U590" i="4"/>
  <c r="V590" i="4" s="1"/>
  <c r="U588" i="4"/>
  <c r="V588" i="4" s="1"/>
  <c r="U473" i="4"/>
  <c r="V473" i="4" s="1"/>
  <c r="U548" i="4"/>
  <c r="V548" i="4" s="1"/>
  <c r="U546" i="4"/>
  <c r="V546" i="4" s="1"/>
  <c r="U555" i="4"/>
  <c r="V555" i="4" s="1"/>
  <c r="U556" i="4"/>
  <c r="V556" i="4" s="1"/>
  <c r="U580" i="4"/>
  <c r="V580" i="4" s="1"/>
  <c r="U549" i="4"/>
  <c r="V549" i="4" s="1"/>
  <c r="U477" i="4"/>
  <c r="V477" i="4" s="1"/>
  <c r="U553" i="4"/>
  <c r="V553" i="4" s="1"/>
  <c r="U567" i="4"/>
  <c r="V567" i="4" s="1"/>
  <c r="U584" i="4"/>
  <c r="V584" i="4" s="1"/>
  <c r="U587" i="4"/>
  <c r="V587" i="4" s="1"/>
  <c r="U558" i="4"/>
  <c r="V558" i="4" s="1"/>
  <c r="U582" i="4"/>
  <c r="V582" i="4" s="1"/>
  <c r="U561" i="4"/>
  <c r="V561" i="4" s="1"/>
  <c r="U586" i="4"/>
  <c r="V586" i="4" s="1"/>
  <c r="U575" i="4"/>
  <c r="V575" i="4" s="1"/>
  <c r="U547" i="4"/>
  <c r="V547" i="4" s="1"/>
  <c r="U564" i="4"/>
  <c r="V564" i="4" s="1"/>
  <c r="U557" i="4"/>
  <c r="V557" i="4" s="1"/>
  <c r="U562" i="4"/>
  <c r="V562" i="4" s="1"/>
  <c r="U569" i="4"/>
  <c r="V569" i="4" s="1"/>
  <c r="U571" i="4"/>
  <c r="V571" i="4" s="1"/>
  <c r="U601" i="4"/>
  <c r="V601" i="4" s="1"/>
  <c r="U543" i="4"/>
  <c r="V543" i="4" s="1"/>
  <c r="U550" i="4"/>
  <c r="V550" i="4" s="1"/>
  <c r="U574" i="4"/>
  <c r="V574" i="4" s="1"/>
  <c r="U578" i="4"/>
  <c r="V578" i="4" s="1"/>
  <c r="U537" i="4"/>
  <c r="V537" i="4" s="1"/>
  <c r="U545" i="4"/>
  <c r="V545" i="4" s="1"/>
  <c r="U472" i="4"/>
  <c r="V472" i="4" s="1"/>
  <c r="U551" i="4"/>
  <c r="V551" i="4" s="1"/>
  <c r="U542" i="4"/>
  <c r="V542" i="4" s="1"/>
  <c r="U552" i="4"/>
  <c r="V552" i="4" s="1"/>
  <c r="U595" i="4"/>
  <c r="V595" i="4" s="1"/>
  <c r="U589" i="4"/>
  <c r="V589" i="4" s="1"/>
  <c r="U581" i="4"/>
  <c r="V581" i="4" s="1"/>
  <c r="U577" i="4"/>
  <c r="V577" i="4" s="1"/>
  <c r="Q53" i="4"/>
  <c r="Q87" i="4"/>
  <c r="Q38" i="4"/>
  <c r="U554" i="4"/>
  <c r="V554" i="4" s="1"/>
  <c r="U599" i="4"/>
  <c r="V599" i="4" s="1"/>
  <c r="U600" i="4"/>
  <c r="V600" i="4" s="1"/>
  <c r="U591" i="4"/>
  <c r="V591" i="4" s="1"/>
  <c r="U573" i="4"/>
  <c r="V573" i="4" s="1"/>
  <c r="U597" i="4"/>
  <c r="V597" i="4" s="1"/>
  <c r="U596" i="4"/>
  <c r="V596" i="4" s="1"/>
  <c r="U570" i="4"/>
  <c r="V570" i="4" s="1"/>
  <c r="U585" i="4"/>
  <c r="V585" i="4" s="1"/>
  <c r="U391" i="4"/>
  <c r="V391" i="4" s="1"/>
  <c r="U540" i="4"/>
  <c r="V540" i="4" s="1"/>
  <c r="U343" i="4"/>
  <c r="V343" i="4" s="1"/>
  <c r="U544" i="4"/>
  <c r="V544" i="4" s="1"/>
  <c r="U559" i="4"/>
  <c r="V559" i="4" s="1"/>
  <c r="U592" i="4"/>
  <c r="V592" i="4" s="1"/>
  <c r="U576" i="4"/>
  <c r="V576" i="4" s="1"/>
  <c r="U565" i="4"/>
  <c r="V565" i="4" s="1"/>
  <c r="U566" i="4"/>
  <c r="V566" i="4" s="1"/>
  <c r="U572" i="4"/>
  <c r="V572" i="4" s="1"/>
  <c r="U331" i="4"/>
  <c r="V331" i="4" s="1"/>
  <c r="U319" i="4"/>
  <c r="V319" i="4" s="1"/>
  <c r="Q319" i="4"/>
  <c r="U451" i="4"/>
  <c r="V451" i="4" s="1"/>
  <c r="U383" i="4"/>
  <c r="V383" i="4" s="1"/>
  <c r="Q76" i="4"/>
  <c r="U376" i="4"/>
  <c r="V376" i="4" s="1"/>
  <c r="Q139" i="4"/>
  <c r="U439" i="4"/>
  <c r="V439" i="4" s="1"/>
  <c r="Q179" i="4"/>
  <c r="U479" i="4"/>
  <c r="V479" i="4" s="1"/>
  <c r="Q61" i="4"/>
  <c r="U361" i="4"/>
  <c r="V361" i="4" s="1"/>
  <c r="Q176" i="4"/>
  <c r="U476" i="4"/>
  <c r="V476" i="4" s="1"/>
  <c r="Q217" i="4"/>
  <c r="U517" i="4"/>
  <c r="V517" i="4" s="1"/>
  <c r="Q85" i="4"/>
  <c r="U385" i="4"/>
  <c r="V385" i="4" s="1"/>
  <c r="Q105" i="4"/>
  <c r="U405" i="4"/>
  <c r="V405" i="4" s="1"/>
  <c r="Q143" i="4"/>
  <c r="U443" i="4"/>
  <c r="V443" i="4" s="1"/>
  <c r="Q102" i="4"/>
  <c r="U402" i="4"/>
  <c r="V402" i="4" s="1"/>
  <c r="Q89" i="4"/>
  <c r="U389" i="4"/>
  <c r="V389" i="4" s="1"/>
  <c r="Q97" i="4"/>
  <c r="U397" i="4"/>
  <c r="V397" i="4" s="1"/>
  <c r="Q236" i="4"/>
  <c r="U536" i="4"/>
  <c r="V536" i="4" s="1"/>
  <c r="Q67" i="4"/>
  <c r="U367" i="4"/>
  <c r="V367" i="4" s="1"/>
  <c r="Q60" i="4"/>
  <c r="U360" i="4"/>
  <c r="V360" i="4" s="1"/>
  <c r="Q6" i="4"/>
  <c r="U306" i="4"/>
  <c r="V306" i="4" s="1"/>
  <c r="Q106" i="4"/>
  <c r="U406" i="4"/>
  <c r="V406" i="4" s="1"/>
  <c r="Q235" i="4"/>
  <c r="U535" i="4"/>
  <c r="V535" i="4" s="1"/>
  <c r="Q202" i="4"/>
  <c r="U502" i="4"/>
  <c r="V502" i="4" s="1"/>
  <c r="Q167" i="4"/>
  <c r="U467" i="4"/>
  <c r="V467" i="4" s="1"/>
  <c r="Q219" i="4"/>
  <c r="U519" i="4"/>
  <c r="V519" i="4" s="1"/>
  <c r="Q150" i="4"/>
  <c r="U450" i="4"/>
  <c r="V450" i="4" s="1"/>
  <c r="Q114" i="4"/>
  <c r="U414" i="4"/>
  <c r="V414" i="4" s="1"/>
  <c r="Q107" i="4"/>
  <c r="U407" i="4"/>
  <c r="V407" i="4" s="1"/>
  <c r="Q26" i="4"/>
  <c r="U326" i="4"/>
  <c r="V326" i="4" s="1"/>
  <c r="Q161" i="4"/>
  <c r="U461" i="4"/>
  <c r="V461" i="4" s="1"/>
  <c r="Q116" i="4"/>
  <c r="U416" i="4"/>
  <c r="V416" i="4" s="1"/>
  <c r="Q112" i="4"/>
  <c r="U412" i="4"/>
  <c r="V412" i="4" s="1"/>
  <c r="U441" i="4"/>
  <c r="V441" i="4" s="1"/>
  <c r="Q141" i="4"/>
  <c r="Q35" i="4"/>
  <c r="U335" i="4"/>
  <c r="V335" i="4" s="1"/>
  <c r="Q44" i="4"/>
  <c r="U344" i="4"/>
  <c r="V344" i="4" s="1"/>
  <c r="Q126" i="4"/>
  <c r="U426" i="4"/>
  <c r="V426" i="4" s="1"/>
  <c r="Q118" i="4"/>
  <c r="U418" i="4"/>
  <c r="V418" i="4" s="1"/>
  <c r="Q147" i="4"/>
  <c r="U447" i="4"/>
  <c r="V447" i="4" s="1"/>
  <c r="Q171" i="4"/>
  <c r="U471" i="4"/>
  <c r="V471" i="4" s="1"/>
  <c r="Q120" i="4"/>
  <c r="U420" i="4"/>
  <c r="V420" i="4" s="1"/>
  <c r="Q185" i="4"/>
  <c r="U485" i="4"/>
  <c r="V485" i="4" s="1"/>
  <c r="Q119" i="4"/>
  <c r="U419" i="4"/>
  <c r="V419" i="4" s="1"/>
  <c r="Q183" i="4"/>
  <c r="U483" i="4"/>
  <c r="V483" i="4" s="1"/>
  <c r="Q153" i="4"/>
  <c r="U453" i="4"/>
  <c r="V453" i="4" s="1"/>
  <c r="Q123" i="4"/>
  <c r="U423" i="4"/>
  <c r="V423" i="4" s="1"/>
  <c r="Q33" i="4"/>
  <c r="U333" i="4"/>
  <c r="V333" i="4" s="1"/>
  <c r="Q133" i="4"/>
  <c r="U433" i="4"/>
  <c r="V433" i="4" s="1"/>
  <c r="U425" i="4"/>
  <c r="V425" i="4" s="1"/>
  <c r="Q125" i="4"/>
  <c r="Q18" i="4"/>
  <c r="U318" i="4"/>
  <c r="V318" i="4" s="1"/>
  <c r="Q28" i="4"/>
  <c r="U328" i="4"/>
  <c r="V328" i="4" s="1"/>
  <c r="Q142" i="4"/>
  <c r="U442" i="4"/>
  <c r="V442" i="4" s="1"/>
  <c r="Q213" i="4"/>
  <c r="U513" i="4"/>
  <c r="V513" i="4" s="1"/>
  <c r="Q166" i="4"/>
  <c r="U466" i="4"/>
  <c r="V466" i="4" s="1"/>
  <c r="Q230" i="4"/>
  <c r="U530" i="4"/>
  <c r="V530" i="4" s="1"/>
  <c r="Q134" i="4"/>
  <c r="U434" i="4"/>
  <c r="V434" i="4" s="1"/>
  <c r="Q117" i="4"/>
  <c r="U417" i="4"/>
  <c r="V417" i="4" s="1"/>
  <c r="Q155" i="4"/>
  <c r="U455" i="4"/>
  <c r="V455" i="4" s="1"/>
  <c r="Q192" i="4"/>
  <c r="U492" i="4"/>
  <c r="V492" i="4" s="1"/>
  <c r="Q214" i="4"/>
  <c r="U514" i="4"/>
  <c r="V514" i="4" s="1"/>
  <c r="Q41" i="4"/>
  <c r="U341" i="4"/>
  <c r="V341" i="4" s="1"/>
  <c r="Q152" i="4"/>
  <c r="U452" i="4"/>
  <c r="V452" i="4" s="1"/>
  <c r="Q82" i="4"/>
  <c r="U382" i="4"/>
  <c r="V382" i="4" s="1"/>
  <c r="Q5" i="4"/>
  <c r="U305" i="4"/>
  <c r="V305" i="4" s="1"/>
  <c r="Q12" i="4"/>
  <c r="U312" i="4"/>
  <c r="V312" i="4" s="1"/>
  <c r="Q169" i="4"/>
  <c r="U469" i="4"/>
  <c r="V469" i="4" s="1"/>
  <c r="Q228" i="4"/>
  <c r="U528" i="4"/>
  <c r="V528" i="4" s="1"/>
  <c r="Q131" i="4"/>
  <c r="U431" i="4"/>
  <c r="V431" i="4" s="1"/>
  <c r="Q201" i="4"/>
  <c r="U501" i="4"/>
  <c r="V501" i="4" s="1"/>
  <c r="Q189" i="4"/>
  <c r="U489" i="4"/>
  <c r="V489" i="4" s="1"/>
  <c r="Q121" i="4"/>
  <c r="U421" i="4"/>
  <c r="V421" i="4" s="1"/>
  <c r="Q208" i="4"/>
  <c r="U508" i="4"/>
  <c r="V508" i="4" s="1"/>
  <c r="Q233" i="4"/>
  <c r="U533" i="4"/>
  <c r="V533" i="4" s="1"/>
  <c r="Q101" i="4"/>
  <c r="U401" i="4"/>
  <c r="V401" i="4" s="1"/>
  <c r="Q10" i="4"/>
  <c r="U310" i="4"/>
  <c r="V310" i="4" s="1"/>
  <c r="Q110" i="4"/>
  <c r="U410" i="4"/>
  <c r="V410" i="4" s="1"/>
  <c r="Q170" i="4"/>
  <c r="U470" i="4"/>
  <c r="V470" i="4" s="1"/>
  <c r="Q128" i="4"/>
  <c r="U428" i="4"/>
  <c r="V428" i="4" s="1"/>
  <c r="Q100" i="4"/>
  <c r="U400" i="4"/>
  <c r="V400" i="4" s="1"/>
  <c r="Q181" i="4"/>
  <c r="U481" i="4"/>
  <c r="V481" i="4" s="1"/>
  <c r="Q200" i="4"/>
  <c r="U500" i="4"/>
  <c r="V500" i="4" s="1"/>
  <c r="Q199" i="4"/>
  <c r="U499" i="4"/>
  <c r="V499" i="4" s="1"/>
  <c r="Q209" i="4"/>
  <c r="U509" i="4"/>
  <c r="V509" i="4" s="1"/>
  <c r="Q229" i="4"/>
  <c r="U529" i="4"/>
  <c r="V529" i="4" s="1"/>
  <c r="Q149" i="4"/>
  <c r="U449" i="4"/>
  <c r="V449" i="4" s="1"/>
  <c r="Q190" i="4"/>
  <c r="U490" i="4"/>
  <c r="V490" i="4" s="1"/>
  <c r="Q70" i="4"/>
  <c r="U370" i="4"/>
  <c r="V370" i="4" s="1"/>
  <c r="Q226" i="4"/>
  <c r="U526" i="4"/>
  <c r="V526" i="4" s="1"/>
  <c r="U460" i="4"/>
  <c r="V460" i="4" s="1"/>
  <c r="Q160" i="4"/>
  <c r="Q221" i="4"/>
  <c r="U521" i="4"/>
  <c r="V521" i="4" s="1"/>
  <c r="Q148" i="4"/>
  <c r="U448" i="4"/>
  <c r="V448" i="4" s="1"/>
  <c r="Q103" i="4"/>
  <c r="U403" i="4"/>
  <c r="V403" i="4" s="1"/>
  <c r="Q92" i="4"/>
  <c r="U392" i="4"/>
  <c r="V392" i="4" s="1"/>
  <c r="Q34" i="4"/>
  <c r="U334" i="4"/>
  <c r="V334" i="4" s="1"/>
  <c r="Q231" i="4"/>
  <c r="U531" i="4"/>
  <c r="V531" i="4" s="1"/>
  <c r="Q193" i="4"/>
  <c r="U493" i="4"/>
  <c r="V493" i="4" s="1"/>
  <c r="Q164" i="4"/>
  <c r="U464" i="4"/>
  <c r="V464" i="4" s="1"/>
  <c r="Q77" i="4"/>
  <c r="U377" i="4"/>
  <c r="V377" i="4" s="1"/>
  <c r="Q175" i="4"/>
  <c r="U475" i="4"/>
  <c r="V475" i="4" s="1"/>
  <c r="Q174" i="4"/>
  <c r="U474" i="4"/>
  <c r="V474" i="4" s="1"/>
  <c r="Q188" i="4"/>
  <c r="U488" i="4"/>
  <c r="V488" i="4" s="1"/>
  <c r="Q9" i="4"/>
  <c r="U309" i="4"/>
  <c r="V309" i="4" s="1"/>
  <c r="Q13" i="4"/>
  <c r="U313" i="4"/>
  <c r="V313" i="4" s="1"/>
  <c r="Q135" i="4"/>
  <c r="U435" i="4"/>
  <c r="V435" i="4" s="1"/>
  <c r="U463" i="4"/>
  <c r="V463" i="4" s="1"/>
  <c r="Q163" i="4"/>
  <c r="Q137" i="4"/>
  <c r="U437" i="4"/>
  <c r="V437" i="4" s="1"/>
  <c r="Q225" i="4"/>
  <c r="U525" i="4"/>
  <c r="V525" i="4" s="1"/>
  <c r="U413" i="4"/>
  <c r="V413" i="4" s="1"/>
  <c r="Q113" i="4"/>
  <c r="S588" i="4"/>
  <c r="T588" i="4" s="1"/>
  <c r="S463" i="4"/>
  <c r="T463" i="4" s="1"/>
  <c r="S466" i="4"/>
  <c r="T466" i="4" s="1"/>
  <c r="S572" i="4"/>
  <c r="T572" i="4" s="1"/>
  <c r="S506" i="4"/>
  <c r="T506" i="4" s="1"/>
  <c r="S502" i="4"/>
  <c r="T502" i="4" s="1"/>
  <c r="S482" i="4"/>
  <c r="T482" i="4" s="1"/>
  <c r="S447" i="4"/>
  <c r="T447" i="4" s="1"/>
  <c r="S539" i="4"/>
  <c r="T539" i="4" s="1"/>
  <c r="S481" i="4"/>
  <c r="T481" i="4" s="1"/>
  <c r="S449" i="4"/>
  <c r="T449" i="4" s="1"/>
  <c r="S435" i="4"/>
  <c r="T435" i="4" s="1"/>
  <c r="S517" i="4"/>
  <c r="T517" i="4" s="1"/>
  <c r="S450" i="4"/>
  <c r="T450" i="4" s="1"/>
  <c r="S441" i="4"/>
  <c r="T441" i="4" s="1"/>
  <c r="S557" i="4"/>
  <c r="T557" i="4" s="1"/>
  <c r="S422" i="4"/>
  <c r="T422" i="4" s="1"/>
  <c r="S472" i="4"/>
  <c r="T472" i="4" s="1"/>
  <c r="S368" i="4"/>
  <c r="T368" i="4" s="1"/>
  <c r="S423" i="4"/>
  <c r="T423" i="4" s="1"/>
  <c r="S459" i="4"/>
  <c r="T459" i="4" s="1"/>
  <c r="S347" i="4"/>
  <c r="T347" i="4" s="1"/>
  <c r="S360" i="4"/>
  <c r="T360" i="4" s="1"/>
  <c r="S334" i="4"/>
  <c r="T334" i="4" s="1"/>
  <c r="S325" i="4"/>
  <c r="T325" i="4" s="1"/>
  <c r="S346" i="4"/>
  <c r="T346" i="4" s="1"/>
  <c r="S473" i="4"/>
  <c r="T473" i="4" s="1"/>
  <c r="S429" i="4"/>
  <c r="T429" i="4" s="1"/>
  <c r="S395" i="4"/>
  <c r="T395" i="4" s="1"/>
  <c r="S438" i="4"/>
  <c r="T438" i="4" s="1"/>
  <c r="S380" i="4"/>
  <c r="T380" i="4" s="1"/>
  <c r="S338" i="4"/>
  <c r="T338" i="4" s="1"/>
  <c r="S306" i="4"/>
  <c r="T306" i="4" s="1"/>
  <c r="S400" i="4"/>
  <c r="T400" i="4" s="1"/>
  <c r="S310" i="4"/>
  <c r="T310" i="4" s="1"/>
  <c r="S388" i="4"/>
  <c r="T388" i="4" s="1"/>
  <c r="S407" i="4"/>
  <c r="T407" i="4" s="1"/>
  <c r="S355" i="4"/>
  <c r="T355" i="4" s="1"/>
  <c r="S495" i="4"/>
  <c r="T495" i="4" s="1"/>
  <c r="S414" i="4"/>
  <c r="T414" i="4" s="1"/>
  <c r="S389" i="4"/>
  <c r="T389" i="4" s="1"/>
  <c r="S305" i="4"/>
  <c r="T305" i="4" s="1"/>
  <c r="S442" i="4"/>
  <c r="T442" i="4" s="1"/>
  <c r="S351" i="4"/>
  <c r="T351" i="4" s="1"/>
  <c r="S372" i="4"/>
  <c r="T372" i="4" s="1"/>
  <c r="S374" i="4"/>
  <c r="T374" i="4" s="1"/>
  <c r="S408" i="4"/>
  <c r="T408" i="4" s="1"/>
  <c r="S331" i="4"/>
  <c r="T331" i="4" s="1"/>
  <c r="S319" i="4"/>
  <c r="T319" i="4" s="1"/>
  <c r="S332" i="4"/>
  <c r="T332" i="4" s="1"/>
  <c r="S373" i="4"/>
  <c r="T373" i="4" s="1"/>
  <c r="S385" i="4"/>
  <c r="T385" i="4" s="1"/>
  <c r="S566" i="4"/>
  <c r="T566" i="4" s="1"/>
  <c r="S437" i="4"/>
  <c r="T437" i="4" s="1"/>
  <c r="S399" i="4"/>
  <c r="T399" i="4" s="1"/>
  <c r="S487" i="4"/>
  <c r="T487" i="4" s="1"/>
  <c r="S478" i="4"/>
  <c r="T478" i="4" s="1"/>
  <c r="S555" i="4"/>
  <c r="T555" i="4" s="1"/>
  <c r="S432" i="4"/>
  <c r="T432" i="4" s="1"/>
  <c r="S488" i="4"/>
  <c r="T488" i="4" s="1"/>
  <c r="S537" i="4"/>
  <c r="T537" i="4" s="1"/>
  <c r="S556" i="4"/>
  <c r="T556" i="4" s="1"/>
  <c r="S497" i="4"/>
  <c r="T497" i="4" s="1"/>
  <c r="S576" i="4"/>
  <c r="T576" i="4" s="1"/>
  <c r="S574" i="4"/>
  <c r="T574" i="4" s="1"/>
  <c r="S348" i="4"/>
  <c r="T348" i="4" s="1"/>
  <c r="S313" i="4"/>
  <c r="T313" i="4" s="1"/>
  <c r="S404" i="4"/>
  <c r="T404" i="4" s="1"/>
  <c r="S412" i="4"/>
  <c r="T412" i="4" s="1"/>
  <c r="S418" i="4"/>
  <c r="T418" i="4" s="1"/>
  <c r="S498" i="4"/>
  <c r="T498" i="4" s="1"/>
  <c r="S386" i="4"/>
  <c r="T386" i="4" s="1"/>
  <c r="S465" i="4"/>
  <c r="T465" i="4" s="1"/>
  <c r="S558" i="4"/>
  <c r="T558" i="4" s="1"/>
  <c r="S525" i="4"/>
  <c r="T525" i="4" s="1"/>
  <c r="S361" i="4"/>
  <c r="T361" i="4" s="1"/>
  <c r="S397" i="4"/>
  <c r="T397" i="4" s="1"/>
  <c r="S489" i="4"/>
  <c r="T489" i="4" s="1"/>
  <c r="S335" i="4"/>
  <c r="T335" i="4" s="1"/>
  <c r="S448" i="4"/>
  <c r="T448" i="4" s="1"/>
  <c r="S352" i="4"/>
  <c r="T352" i="4" s="1"/>
  <c r="S382" i="4"/>
  <c r="T382" i="4" s="1"/>
  <c r="S416" i="4"/>
  <c r="T416" i="4" s="1"/>
  <c r="S469" i="4"/>
  <c r="T469" i="4" s="1"/>
  <c r="S344" i="4"/>
  <c r="T344" i="4" s="1"/>
  <c r="S471" i="4"/>
  <c r="T471" i="4" s="1"/>
  <c r="S505" i="4"/>
  <c r="T505" i="4" s="1"/>
  <c r="S381" i="4"/>
  <c r="T381" i="4" s="1"/>
  <c r="S444" i="4"/>
  <c r="T444" i="4" s="1"/>
  <c r="S443" i="4"/>
  <c r="T443" i="4" s="1"/>
  <c r="S468" i="4"/>
  <c r="T468" i="4" s="1"/>
  <c r="S461" i="4"/>
  <c r="T461" i="4" s="1"/>
  <c r="S587" i="4"/>
  <c r="T587" i="4" s="1"/>
  <c r="S584" i="4"/>
  <c r="T584" i="4" s="1"/>
  <c r="S579" i="4"/>
  <c r="T579" i="4" s="1"/>
  <c r="S580" i="4"/>
  <c r="T580" i="4" s="1"/>
  <c r="S378" i="4"/>
  <c r="T378" i="4" s="1"/>
  <c r="S364" i="4"/>
  <c r="T364" i="4" s="1"/>
  <c r="S403" i="4"/>
  <c r="T403" i="4" s="1"/>
  <c r="S357" i="4"/>
  <c r="T357" i="4" s="1"/>
  <c r="S434" i="4"/>
  <c r="T434" i="4" s="1"/>
  <c r="S365" i="4"/>
  <c r="T365" i="4" s="1"/>
  <c r="S321" i="4"/>
  <c r="T321" i="4" s="1"/>
  <c r="S356" i="4"/>
  <c r="T356" i="4" s="1"/>
  <c r="S383" i="4"/>
  <c r="T383" i="4" s="1"/>
  <c r="S409" i="4"/>
  <c r="T409" i="4" s="1"/>
  <c r="S504" i="4"/>
  <c r="T504" i="4" s="1"/>
  <c r="S458" i="4"/>
  <c r="T458" i="4" s="1"/>
  <c r="S500" i="4"/>
  <c r="T500" i="4" s="1"/>
  <c r="S511" i="4"/>
  <c r="T511" i="4" s="1"/>
  <c r="S529" i="4"/>
  <c r="T529" i="4" s="1"/>
  <c r="S457" i="4"/>
  <c r="T457" i="4" s="1"/>
  <c r="S467" i="4"/>
  <c r="T467" i="4" s="1"/>
  <c r="S330" i="4"/>
  <c r="T330" i="4" s="1"/>
  <c r="S327" i="4"/>
  <c r="T327" i="4" s="1"/>
  <c r="S336" i="4"/>
  <c r="T336" i="4" s="1"/>
  <c r="S391" i="4"/>
  <c r="T391" i="4" s="1"/>
  <c r="S309" i="4"/>
  <c r="T309" i="4" s="1"/>
  <c r="S353" i="4"/>
  <c r="T353" i="4" s="1"/>
  <c r="S483" i="4"/>
  <c r="T483" i="4" s="1"/>
  <c r="S401" i="4"/>
  <c r="T401" i="4" s="1"/>
  <c r="S425" i="4"/>
  <c r="T425" i="4" s="1"/>
  <c r="S513" i="4"/>
  <c r="T513" i="4" s="1"/>
  <c r="S476" i="4"/>
  <c r="T476" i="4" s="1"/>
  <c r="S534" i="4"/>
  <c r="T534" i="4" s="1"/>
  <c r="S568" i="4"/>
  <c r="T568" i="4" s="1"/>
  <c r="S318" i="4"/>
  <c r="T318" i="4" s="1"/>
  <c r="S343" i="4"/>
  <c r="T343" i="4" s="1"/>
  <c r="S521" i="4"/>
  <c r="T521" i="4" s="1"/>
  <c r="S550" i="4"/>
  <c r="T550" i="4" s="1"/>
  <c r="S480" i="4"/>
  <c r="T480" i="4" s="1"/>
  <c r="S592" i="4"/>
  <c r="T592" i="4" s="1"/>
  <c r="S581" i="4"/>
  <c r="T581" i="4" s="1"/>
  <c r="S595" i="4"/>
  <c r="T595" i="4" s="1"/>
  <c r="S571" i="4"/>
  <c r="T571" i="4" s="1"/>
  <c r="S431" i="4"/>
  <c r="T431" i="4" s="1"/>
  <c r="S494" i="4"/>
  <c r="T494" i="4" s="1"/>
  <c r="S540" i="4"/>
  <c r="T540" i="4" s="1"/>
  <c r="S413" i="4"/>
  <c r="T413" i="4" s="1"/>
  <c r="S503" i="4"/>
  <c r="T503" i="4" s="1"/>
  <c r="S573" i="4"/>
  <c r="T573" i="4" s="1"/>
  <c r="S366" i="4"/>
  <c r="T366" i="4" s="1"/>
  <c r="S323" i="4"/>
  <c r="T323" i="4" s="1"/>
  <c r="S410" i="4"/>
  <c r="T410" i="4" s="1"/>
  <c r="S515" i="4"/>
  <c r="T515" i="4" s="1"/>
  <c r="S445" i="4"/>
  <c r="T445" i="4" s="1"/>
  <c r="S433" i="4"/>
  <c r="T433" i="4" s="1"/>
  <c r="S324" i="4"/>
  <c r="T324" i="4" s="1"/>
  <c r="S549" i="4"/>
  <c r="T549" i="4" s="1"/>
  <c r="S547" i="4"/>
  <c r="T547" i="4" s="1"/>
  <c r="S524" i="4"/>
  <c r="T524" i="4" s="1"/>
  <c r="S582" i="4"/>
  <c r="T582" i="4" s="1"/>
  <c r="S565" i="4"/>
  <c r="T565" i="4" s="1"/>
  <c r="S600" i="4"/>
  <c r="T600" i="4" s="1"/>
  <c r="S342" i="4"/>
  <c r="T342" i="4" s="1"/>
  <c r="S396" i="4"/>
  <c r="T396" i="4" s="1"/>
  <c r="S340" i="4"/>
  <c r="T340" i="4" s="1"/>
  <c r="S417" i="4"/>
  <c r="T417" i="4" s="1"/>
  <c r="S589" i="4"/>
  <c r="T589" i="4" s="1"/>
  <c r="S596" i="4"/>
  <c r="T596" i="4" s="1"/>
  <c r="S379" i="4"/>
  <c r="T379" i="4" s="1"/>
  <c r="S533" i="4"/>
  <c r="T533" i="4" s="1"/>
  <c r="S598" i="4"/>
  <c r="T598" i="4" s="1"/>
  <c r="S308" i="4"/>
  <c r="T308" i="4" s="1"/>
  <c r="S406" i="4"/>
  <c r="T406" i="4" s="1"/>
  <c r="S377" i="4"/>
  <c r="T377" i="4" s="1"/>
  <c r="S345" i="4"/>
  <c r="T345" i="4" s="1"/>
  <c r="S508" i="4"/>
  <c r="T508" i="4" s="1"/>
  <c r="S477" i="4"/>
  <c r="T477" i="4" s="1"/>
  <c r="S590" i="4"/>
  <c r="T590" i="4" s="1"/>
  <c r="S333" i="4"/>
  <c r="T333" i="4" s="1"/>
  <c r="S370" i="4"/>
  <c r="T370" i="4" s="1"/>
  <c r="S405" i="4"/>
  <c r="T405" i="4" s="1"/>
  <c r="S484" i="4"/>
  <c r="T484" i="4" s="1"/>
  <c r="S577" i="4"/>
  <c r="T577" i="4" s="1"/>
  <c r="S597" i="4"/>
  <c r="T597" i="4" s="1"/>
  <c r="S552" i="4"/>
  <c r="T552" i="4" s="1"/>
  <c r="S567" i="4"/>
  <c r="T567" i="4" s="1"/>
  <c r="S363" i="4"/>
  <c r="T363" i="4" s="1"/>
  <c r="S496" i="4"/>
  <c r="T496" i="4" s="1"/>
  <c r="S354" i="4"/>
  <c r="T354" i="4" s="1"/>
  <c r="S519" i="4"/>
  <c r="T519" i="4" s="1"/>
  <c r="S394" i="4"/>
  <c r="T394" i="4" s="1"/>
  <c r="S492" i="4"/>
  <c r="T492" i="4" s="1"/>
  <c r="S328" i="4"/>
  <c r="T328" i="4" s="1"/>
  <c r="S501" i="4"/>
  <c r="T501" i="4" s="1"/>
  <c r="S532" i="4"/>
  <c r="T532" i="4" s="1"/>
  <c r="S462" i="4"/>
  <c r="T462" i="4" s="1"/>
  <c r="S470" i="4"/>
  <c r="T470" i="4" s="1"/>
  <c r="S453" i="4"/>
  <c r="T453" i="4" s="1"/>
  <c r="S535" i="4"/>
  <c r="T535" i="4" s="1"/>
  <c r="S455" i="4"/>
  <c r="T455" i="4" s="1"/>
  <c r="S559" i="4"/>
  <c r="T559" i="4" s="1"/>
  <c r="S527" i="4"/>
  <c r="T527" i="4" s="1"/>
  <c r="S456" i="4"/>
  <c r="T456" i="4" s="1"/>
  <c r="S369" i="4"/>
  <c r="T369" i="4" s="1"/>
  <c r="S491" i="4"/>
  <c r="T491" i="4" s="1"/>
  <c r="S350" i="4"/>
  <c r="T350" i="4" s="1"/>
  <c r="S424" i="4"/>
  <c r="T424" i="4" s="1"/>
  <c r="S599" i="4"/>
  <c r="T599" i="4" s="1"/>
  <c r="S542" i="4"/>
  <c r="T542" i="4" s="1"/>
  <c r="S371" i="4"/>
  <c r="T371" i="4" s="1"/>
  <c r="S454" i="4"/>
  <c r="T454" i="4" s="1"/>
  <c r="S551" i="4"/>
  <c r="T551" i="4" s="1"/>
  <c r="S475" i="4"/>
  <c r="T475" i="4" s="1"/>
  <c r="S440" i="4"/>
  <c r="T440" i="4" s="1"/>
  <c r="S541" i="4"/>
  <c r="T541" i="4" s="1"/>
  <c r="S512" i="4"/>
  <c r="T512" i="4" s="1"/>
  <c r="S362" i="4"/>
  <c r="T362" i="4" s="1"/>
  <c r="S341" i="4"/>
  <c r="T341" i="4" s="1"/>
  <c r="S499" i="4"/>
  <c r="T499" i="4" s="1"/>
  <c r="S451" i="4"/>
  <c r="T451" i="4" s="1"/>
  <c r="S415" i="4"/>
  <c r="T415" i="4" s="1"/>
  <c r="S436" i="4"/>
  <c r="T436" i="4" s="1"/>
  <c r="S538" i="4"/>
  <c r="T538" i="4" s="1"/>
  <c r="S523" i="4"/>
  <c r="T523" i="4" s="1"/>
  <c r="S427" i="4"/>
  <c r="T427" i="4" s="1"/>
  <c r="S315" i="4"/>
  <c r="T315" i="4" s="1"/>
  <c r="S553" i="4"/>
  <c r="T553" i="4" s="1"/>
  <c r="S561" i="4"/>
  <c r="T561" i="4" s="1"/>
  <c r="S375" i="4"/>
  <c r="T375" i="4" s="1"/>
  <c r="S322" i="4"/>
  <c r="T322" i="4" s="1"/>
  <c r="S544" i="4"/>
  <c r="T544" i="4" s="1"/>
  <c r="S548" i="4"/>
  <c r="T548" i="4" s="1"/>
  <c r="S554" i="4"/>
  <c r="T554" i="4" s="1"/>
  <c r="S591" i="4"/>
  <c r="T591" i="4" s="1"/>
  <c r="S402" i="4"/>
  <c r="T402" i="4" s="1"/>
  <c r="S493" i="4"/>
  <c r="T493" i="4" s="1"/>
  <c r="S349" i="4"/>
  <c r="T349" i="4" s="1"/>
  <c r="S430" i="4"/>
  <c r="T430" i="4" s="1"/>
  <c r="S316" i="4"/>
  <c r="T316" i="4" s="1"/>
  <c r="S460" i="4"/>
  <c r="T460" i="4" s="1"/>
  <c r="S507" i="4"/>
  <c r="T507" i="4" s="1"/>
  <c r="S479" i="4"/>
  <c r="T479" i="4" s="1"/>
  <c r="S575" i="4"/>
  <c r="T575" i="4" s="1"/>
  <c r="S398" i="4"/>
  <c r="T398" i="4" s="1"/>
  <c r="S311" i="4"/>
  <c r="T311" i="4" s="1"/>
  <c r="S428" i="4"/>
  <c r="T428" i="4" s="1"/>
  <c r="S530" i="4"/>
  <c r="T530" i="4" s="1"/>
  <c r="S514" i="4"/>
  <c r="T514" i="4" s="1"/>
  <c r="S516" i="4"/>
  <c r="T516" i="4" s="1"/>
  <c r="S307" i="4"/>
  <c r="T307" i="4" s="1"/>
  <c r="S546" i="4"/>
  <c r="T546" i="4" s="1"/>
  <c r="S384" i="4"/>
  <c r="T384" i="4" s="1"/>
  <c r="S490" i="4"/>
  <c r="T490" i="4" s="1"/>
  <c r="S543" i="4"/>
  <c r="T543" i="4" s="1"/>
  <c r="S485" i="4"/>
  <c r="T485" i="4" s="1"/>
  <c r="S560" i="4"/>
  <c r="T560" i="4" s="1"/>
  <c r="S464" i="4"/>
  <c r="T464" i="4" s="1"/>
  <c r="S337" i="4"/>
  <c r="T337" i="4" s="1"/>
  <c r="S586" i="4"/>
  <c r="T586" i="4" s="1"/>
  <c r="S390" i="4"/>
  <c r="T390" i="4" s="1"/>
  <c r="S536" i="4"/>
  <c r="T536" i="4" s="1"/>
  <c r="S520" i="4"/>
  <c r="T520" i="4" s="1"/>
  <c r="S531" i="4"/>
  <c r="T531" i="4" s="1"/>
  <c r="S303" i="4"/>
  <c r="T303" i="4" s="1"/>
  <c r="S312" i="4"/>
  <c r="T312" i="4" s="1"/>
  <c r="S358" i="4"/>
  <c r="T358" i="4" s="1"/>
  <c r="S326" i="4"/>
  <c r="T326" i="4" s="1"/>
  <c r="S304" i="4"/>
  <c r="T304" i="4" s="1"/>
  <c r="S420" i="4"/>
  <c r="T420" i="4" s="1"/>
  <c r="S439" i="4"/>
  <c r="T439" i="4" s="1"/>
  <c r="S329" i="4"/>
  <c r="T329" i="4" s="1"/>
  <c r="S376" i="4"/>
  <c r="T376" i="4" s="1"/>
  <c r="S421" i="4"/>
  <c r="T421" i="4" s="1"/>
  <c r="S528" i="4"/>
  <c r="T528" i="4" s="1"/>
  <c r="S509" i="4"/>
  <c r="T509" i="4" s="1"/>
  <c r="S452" i="4"/>
  <c r="T452" i="4" s="1"/>
  <c r="S339" i="4"/>
  <c r="T339" i="4" s="1"/>
  <c r="S522" i="4"/>
  <c r="T522" i="4" s="1"/>
  <c r="S446" i="4"/>
  <c r="T446" i="4" s="1"/>
  <c r="S474" i="4"/>
  <c r="T474" i="4" s="1"/>
  <c r="S518" i="4"/>
  <c r="T518" i="4" s="1"/>
  <c r="S526" i="4"/>
  <c r="T526" i="4" s="1"/>
  <c r="S411" i="4"/>
  <c r="T411" i="4" s="1"/>
  <c r="S564" i="4"/>
  <c r="T564" i="4" s="1"/>
  <c r="S387" i="4"/>
  <c r="T387" i="4" s="1"/>
  <c r="S392" i="4"/>
  <c r="T392" i="4" s="1"/>
  <c r="S486" i="4"/>
  <c r="T486" i="4" s="1"/>
  <c r="S317" i="4"/>
  <c r="T317" i="4" s="1"/>
  <c r="S563" i="4"/>
  <c r="T563" i="4" s="1"/>
  <c r="S314" i="4"/>
  <c r="T314" i="4" s="1"/>
  <c r="S367" i="4"/>
  <c r="T367" i="4" s="1"/>
  <c r="S510" i="4"/>
  <c r="T510" i="4" s="1"/>
  <c r="S393" i="4"/>
  <c r="T393" i="4" s="1"/>
  <c r="S320" i="4"/>
  <c r="T320" i="4" s="1"/>
  <c r="S359" i="4"/>
  <c r="T359" i="4" s="1"/>
  <c r="S426" i="4"/>
  <c r="T426" i="4" s="1"/>
  <c r="S601" i="4"/>
  <c r="T601" i="4" s="1"/>
  <c r="S569" i="4"/>
  <c r="T569" i="4" s="1"/>
  <c r="S419" i="4"/>
  <c r="T419" i="4" s="1"/>
  <c r="S594" i="4"/>
  <c r="T594" i="4" s="1"/>
  <c r="S562" i="4"/>
  <c r="T562" i="4" s="1"/>
  <c r="S570" i="4"/>
  <c r="T570" i="4" s="1"/>
  <c r="S545" i="4"/>
  <c r="T545" i="4" s="1"/>
  <c r="S578" i="4"/>
  <c r="T578" i="4" s="1"/>
  <c r="S583" i="4"/>
  <c r="T583" i="4" s="1"/>
  <c r="S585" i="4"/>
  <c r="T585" i="4" s="1"/>
  <c r="S593" i="4"/>
  <c r="T593" i="4" s="1"/>
  <c r="U6" i="4"/>
  <c r="V6" i="4" s="1"/>
  <c r="Q84" i="4"/>
  <c r="U384" i="4"/>
  <c r="V384" i="4" s="1"/>
  <c r="Q180" i="4"/>
  <c r="U480" i="4"/>
  <c r="V480" i="4" s="1"/>
  <c r="Q165" i="4"/>
  <c r="U465" i="4"/>
  <c r="V465" i="4" s="1"/>
  <c r="Q178" i="4"/>
  <c r="U478" i="4"/>
  <c r="V478" i="4" s="1"/>
  <c r="Q197" i="4"/>
  <c r="U497" i="4"/>
  <c r="V497" i="4" s="1"/>
  <c r="Q136" i="4"/>
  <c r="U436" i="4"/>
  <c r="V436" i="4" s="1"/>
  <c r="Q159" i="4"/>
  <c r="U459" i="4"/>
  <c r="V459" i="4" s="1"/>
  <c r="Q215" i="4"/>
  <c r="U515" i="4"/>
  <c r="V515" i="4" s="1"/>
  <c r="Q216" i="4"/>
  <c r="U516" i="4"/>
  <c r="V516" i="4" s="1"/>
  <c r="Q73" i="4"/>
  <c r="U373" i="4"/>
  <c r="V373" i="4" s="1"/>
  <c r="Q25" i="4"/>
  <c r="U325" i="4"/>
  <c r="V325" i="4" s="1"/>
  <c r="Q86" i="4"/>
  <c r="U386" i="4"/>
  <c r="V386" i="4" s="1"/>
  <c r="Q23" i="4"/>
  <c r="U323" i="4"/>
  <c r="V323" i="4" s="1"/>
  <c r="Q232" i="4"/>
  <c r="U532" i="4"/>
  <c r="V532" i="4" s="1"/>
  <c r="Q99" i="4"/>
  <c r="U399" i="4"/>
  <c r="V399" i="4" s="1"/>
  <c r="S23" i="4"/>
  <c r="T23" i="4" s="1"/>
  <c r="S287" i="4"/>
  <c r="T287" i="4" s="1"/>
  <c r="S290" i="4"/>
  <c r="T290" i="4" s="1"/>
  <c r="S241" i="4"/>
  <c r="T241" i="4" s="1"/>
  <c r="S120" i="4"/>
  <c r="T120" i="4" s="1"/>
  <c r="S163" i="4"/>
  <c r="T163" i="4" s="1"/>
  <c r="S149" i="4"/>
  <c r="T149" i="4" s="1"/>
  <c r="S298" i="4"/>
  <c r="T298" i="4" s="1"/>
  <c r="S206" i="4"/>
  <c r="T206" i="4" s="1"/>
  <c r="S141" i="4"/>
  <c r="T141" i="4" s="1"/>
  <c r="S277" i="4"/>
  <c r="T277" i="4" s="1"/>
  <c r="S223" i="4"/>
  <c r="T223" i="4" s="1"/>
  <c r="S172" i="4"/>
  <c r="T172" i="4" s="1"/>
  <c r="S292" i="4"/>
  <c r="T292" i="4" s="1"/>
  <c r="S280" i="4"/>
  <c r="T280" i="4" s="1"/>
  <c r="S299" i="4"/>
  <c r="T299" i="4" s="1"/>
  <c r="S222" i="4"/>
  <c r="T222" i="4" s="1"/>
  <c r="S267" i="4"/>
  <c r="T267" i="4" s="1"/>
  <c r="S125" i="4"/>
  <c r="T125" i="4" s="1"/>
  <c r="S158" i="4"/>
  <c r="T158" i="4" s="1"/>
  <c r="S271" i="4"/>
  <c r="T271" i="4" s="1"/>
  <c r="S239" i="4"/>
  <c r="T239" i="4" s="1"/>
  <c r="S194" i="4"/>
  <c r="T194" i="4" s="1"/>
  <c r="S190" i="4"/>
  <c r="T190" i="4" s="1"/>
  <c r="S282" i="4"/>
  <c r="T282" i="4" s="1"/>
  <c r="S254" i="4"/>
  <c r="T254" i="4" s="1"/>
  <c r="S144" i="4"/>
  <c r="T144" i="4" s="1"/>
  <c r="S208" i="4"/>
  <c r="T208" i="4" s="1"/>
  <c r="S173" i="4"/>
  <c r="T173" i="4" s="1"/>
  <c r="S301" i="4"/>
  <c r="T301" i="4" s="1"/>
  <c r="S135" i="4"/>
  <c r="T135" i="4" s="1"/>
  <c r="S214" i="4"/>
  <c r="T214" i="4" s="1"/>
  <c r="S176" i="4"/>
  <c r="T176" i="4" s="1"/>
  <c r="S103" i="4"/>
  <c r="T103" i="4" s="1"/>
  <c r="S180" i="4"/>
  <c r="T180" i="4" s="1"/>
  <c r="S243" i="4"/>
  <c r="T243" i="4" s="1"/>
  <c r="S112" i="4"/>
  <c r="T112" i="4" s="1"/>
  <c r="S231" i="4"/>
  <c r="T231" i="4" s="1"/>
  <c r="S164" i="4"/>
  <c r="T164" i="4" s="1"/>
  <c r="S150" i="4"/>
  <c r="T150" i="4" s="1"/>
  <c r="S169" i="4"/>
  <c r="T169" i="4" s="1"/>
  <c r="S251" i="4"/>
  <c r="T251" i="4" s="1"/>
  <c r="S264" i="4"/>
  <c r="T264" i="4" s="1"/>
  <c r="S187" i="4"/>
  <c r="T187" i="4" s="1"/>
  <c r="S139" i="4"/>
  <c r="T139" i="4" s="1"/>
  <c r="S181" i="4"/>
  <c r="T181" i="4" s="1"/>
  <c r="S155" i="4"/>
  <c r="T155" i="4" s="1"/>
  <c r="S204" i="4"/>
  <c r="T204" i="4" s="1"/>
  <c r="S249" i="4"/>
  <c r="T249" i="4" s="1"/>
  <c r="S281" i="4"/>
  <c r="T281" i="4" s="1"/>
  <c r="S113" i="4"/>
  <c r="T113" i="4" s="1"/>
  <c r="S253" i="4"/>
  <c r="T253" i="4" s="1"/>
  <c r="S227" i="4"/>
  <c r="T227" i="4" s="1"/>
  <c r="S278" i="4"/>
  <c r="T278" i="4" s="1"/>
  <c r="S102" i="4"/>
  <c r="T102" i="4" s="1"/>
  <c r="S263" i="4"/>
  <c r="T263" i="4" s="1"/>
  <c r="S237" i="4"/>
  <c r="T237" i="4" s="1"/>
  <c r="S242" i="4"/>
  <c r="T242" i="4" s="1"/>
  <c r="S115" i="4"/>
  <c r="T115" i="4" s="1"/>
  <c r="S248" i="4"/>
  <c r="T248" i="4" s="1"/>
  <c r="S284" i="4"/>
  <c r="T284" i="4" s="1"/>
  <c r="S193" i="4"/>
  <c r="T193" i="4" s="1"/>
  <c r="S283" i="4"/>
  <c r="T283" i="4" s="1"/>
  <c r="S291" i="4"/>
  <c r="T291" i="4" s="1"/>
  <c r="S294" i="4"/>
  <c r="T294" i="4" s="1"/>
  <c r="S183" i="4"/>
  <c r="T183" i="4" s="1"/>
  <c r="S297" i="4"/>
  <c r="T297" i="4" s="1"/>
  <c r="S245" i="4"/>
  <c r="T245" i="4" s="1"/>
  <c r="S152" i="4"/>
  <c r="T152" i="4" s="1"/>
  <c r="S228" i="4"/>
  <c r="T228" i="4" s="1"/>
  <c r="S274" i="4"/>
  <c r="T274" i="4" s="1"/>
  <c r="S262" i="4"/>
  <c r="T262" i="4" s="1"/>
  <c r="S225" i="4"/>
  <c r="T225" i="4" s="1"/>
  <c r="S200" i="4"/>
  <c r="T200" i="4" s="1"/>
  <c r="S157" i="4"/>
  <c r="T157" i="4" s="1"/>
  <c r="S246" i="4"/>
  <c r="T246" i="4" s="1"/>
  <c r="S244" i="4"/>
  <c r="T244" i="4" s="1"/>
  <c r="S266" i="4"/>
  <c r="T266" i="4" s="1"/>
  <c r="S127" i="4"/>
  <c r="T127" i="4" s="1"/>
  <c r="S234" i="4"/>
  <c r="T234" i="4" s="1"/>
  <c r="S170" i="4"/>
  <c r="T170" i="4" s="1"/>
  <c r="S137" i="4"/>
  <c r="T137" i="4" s="1"/>
  <c r="S109" i="4"/>
  <c r="T109" i="4" s="1"/>
  <c r="S191" i="4"/>
  <c r="T191" i="4" s="1"/>
  <c r="S250" i="4"/>
  <c r="T250" i="4" s="1"/>
  <c r="S203" i="4"/>
  <c r="T203" i="4" s="1"/>
  <c r="S119" i="4"/>
  <c r="T119" i="4" s="1"/>
  <c r="S133" i="4"/>
  <c r="T133" i="4" s="1"/>
  <c r="S154" i="4"/>
  <c r="T154" i="4" s="1"/>
  <c r="S235" i="4"/>
  <c r="T235" i="4" s="1"/>
  <c r="S215" i="4"/>
  <c r="T215" i="4" s="1"/>
  <c r="S153" i="4"/>
  <c r="T153" i="4" s="1"/>
  <c r="S122" i="4"/>
  <c r="T122" i="4" s="1"/>
  <c r="S143" i="4"/>
  <c r="T143" i="4" s="1"/>
  <c r="S147" i="4"/>
  <c r="T147" i="4" s="1"/>
  <c r="S229" i="4"/>
  <c r="T229" i="4" s="1"/>
  <c r="S269" i="4"/>
  <c r="T269" i="4" s="1"/>
  <c r="S289" i="4"/>
  <c r="T289" i="4" s="1"/>
  <c r="U5" i="4"/>
  <c r="V5" i="4" s="1"/>
  <c r="S224" i="4"/>
  <c r="T224" i="4" s="1"/>
  <c r="S212" i="4"/>
  <c r="T212" i="4" s="1"/>
  <c r="S230" i="4"/>
  <c r="T230" i="4" s="1"/>
  <c r="S156" i="4"/>
  <c r="T156" i="4" s="1"/>
  <c r="S161" i="4"/>
  <c r="T161" i="4" s="1"/>
  <c r="S252" i="4"/>
  <c r="T252" i="4" s="1"/>
  <c r="S184" i="4"/>
  <c r="T184" i="4" s="1"/>
  <c r="S162" i="4"/>
  <c r="T162" i="4" s="1"/>
  <c r="S279" i="4"/>
  <c r="T279" i="4" s="1"/>
  <c r="S276" i="4"/>
  <c r="T276" i="4" s="1"/>
  <c r="S268" i="4"/>
  <c r="T268" i="4" s="1"/>
  <c r="S275" i="4"/>
  <c r="T275" i="4" s="1"/>
  <c r="S188" i="4"/>
  <c r="T188" i="4" s="1"/>
  <c r="S247" i="4"/>
  <c r="T247" i="4" s="1"/>
  <c r="S233" i="4"/>
  <c r="T233" i="4" s="1"/>
  <c r="S167" i="4"/>
  <c r="T167" i="4" s="1"/>
  <c r="S177" i="4"/>
  <c r="T177" i="4" s="1"/>
  <c r="S293" i="4"/>
  <c r="T293" i="4" s="1"/>
  <c r="S178" i="4"/>
  <c r="T178" i="4" s="1"/>
  <c r="S210" i="4"/>
  <c r="T210" i="4" s="1"/>
  <c r="S285" i="4"/>
  <c r="T285" i="4" s="1"/>
  <c r="S199" i="4"/>
  <c r="T199" i="4" s="1"/>
  <c r="S240" i="4"/>
  <c r="T240" i="4" s="1"/>
  <c r="S189" i="4"/>
  <c r="T189" i="4" s="1"/>
  <c r="S130" i="4"/>
  <c r="T130" i="4" s="1"/>
  <c r="S288" i="4"/>
  <c r="T288" i="4" s="1"/>
  <c r="S136" i="4"/>
  <c r="T136" i="4" s="1"/>
  <c r="S257" i="4"/>
  <c r="T257" i="4" s="1"/>
  <c r="S128" i="4"/>
  <c r="T128" i="4" s="1"/>
  <c r="S185" i="4"/>
  <c r="T185" i="4" s="1"/>
  <c r="S260" i="4"/>
  <c r="T260" i="4" s="1"/>
  <c r="S118" i="4"/>
  <c r="T118" i="4" s="1"/>
  <c r="S111" i="4"/>
  <c r="T111" i="4" s="1"/>
  <c r="S123" i="4"/>
  <c r="T123" i="4" s="1"/>
  <c r="S265" i="4"/>
  <c r="T265" i="4" s="1"/>
  <c r="S196" i="4"/>
  <c r="T196" i="4" s="1"/>
  <c r="S202" i="4"/>
  <c r="T202" i="4" s="1"/>
  <c r="S121" i="4"/>
  <c r="T121" i="4" s="1"/>
  <c r="S138" i="4"/>
  <c r="T138" i="4" s="1"/>
  <c r="S166" i="4"/>
  <c r="T166" i="4" s="1"/>
  <c r="S218" i="4"/>
  <c r="T218" i="4" s="1"/>
  <c r="S209" i="4"/>
  <c r="T209" i="4" s="1"/>
  <c r="S117" i="4"/>
  <c r="T117" i="4" s="1"/>
  <c r="S175" i="4"/>
  <c r="T175" i="4" s="1"/>
  <c r="S148" i="4"/>
  <c r="T148" i="4" s="1"/>
  <c r="S259" i="4"/>
  <c r="T259" i="4" s="1"/>
  <c r="S255" i="4"/>
  <c r="T255" i="4" s="1"/>
  <c r="U15" i="4"/>
  <c r="V15" i="4" s="1"/>
  <c r="S142" i="4"/>
  <c r="T142" i="4" s="1"/>
  <c r="S124" i="4"/>
  <c r="T124" i="4" s="1"/>
  <c r="S106" i="4"/>
  <c r="T106" i="4" s="1"/>
  <c r="S174" i="4"/>
  <c r="T174" i="4" s="1"/>
  <c r="S272" i="4"/>
  <c r="T272" i="4" s="1"/>
  <c r="S110" i="4"/>
  <c r="T110" i="4" s="1"/>
  <c r="S145" i="4"/>
  <c r="T145" i="4" s="1"/>
  <c r="S129" i="4"/>
  <c r="T129" i="4" s="1"/>
  <c r="S217" i="4"/>
  <c r="T217" i="4" s="1"/>
  <c r="S126" i="4"/>
  <c r="T126" i="4" s="1"/>
  <c r="S160" i="4"/>
  <c r="T160" i="4" s="1"/>
  <c r="S179" i="4"/>
  <c r="T179" i="4" s="1"/>
  <c r="S131" i="4"/>
  <c r="T131" i="4" s="1"/>
  <c r="S232" i="4"/>
  <c r="T232" i="4" s="1"/>
  <c r="S238" i="4"/>
  <c r="T238" i="4" s="1"/>
  <c r="S146" i="4"/>
  <c r="T146" i="4" s="1"/>
  <c r="S296" i="4"/>
  <c r="T296" i="4" s="1"/>
  <c r="S226" i="4"/>
  <c r="T226" i="4" s="1"/>
  <c r="S201" i="4"/>
  <c r="T201" i="4" s="1"/>
  <c r="S261" i="4"/>
  <c r="T261" i="4" s="1"/>
  <c r="S300" i="4"/>
  <c r="T300" i="4" s="1"/>
  <c r="S256" i="4"/>
  <c r="T256" i="4" s="1"/>
  <c r="S211" i="4"/>
  <c r="T211" i="4" s="1"/>
  <c r="S114" i="4"/>
  <c r="T114" i="4" s="1"/>
  <c r="S258" i="4"/>
  <c r="T258" i="4" s="1"/>
  <c r="S205" i="4"/>
  <c r="T205" i="4" s="1"/>
  <c r="S151" i="4"/>
  <c r="T151" i="4" s="1"/>
  <c r="S207" i="4"/>
  <c r="T207" i="4" s="1"/>
  <c r="S295" i="4"/>
  <c r="T295" i="4" s="1"/>
  <c r="S286" i="4"/>
  <c r="T286" i="4" s="1"/>
  <c r="S192" i="4"/>
  <c r="T192" i="4" s="1"/>
  <c r="S221" i="4"/>
  <c r="T221" i="4" s="1"/>
  <c r="S197" i="4"/>
  <c r="T197" i="4" s="1"/>
  <c r="S168" i="4"/>
  <c r="T168" i="4" s="1"/>
  <c r="S273" i="4"/>
  <c r="T273" i="4" s="1"/>
  <c r="S140" i="4"/>
  <c r="T140" i="4" s="1"/>
  <c r="S195" i="4"/>
  <c r="T195" i="4" s="1"/>
  <c r="S213" i="4"/>
  <c r="T213" i="4" s="1"/>
  <c r="S165" i="4"/>
  <c r="T165" i="4" s="1"/>
  <c r="S132" i="4"/>
  <c r="T132" i="4" s="1"/>
  <c r="S107" i="4"/>
  <c r="T107" i="4" s="1"/>
  <c r="S270" i="4"/>
  <c r="T270" i="4" s="1"/>
  <c r="S104" i="4"/>
  <c r="T104" i="4" s="1"/>
  <c r="S216" i="4"/>
  <c r="T216" i="4" s="1"/>
  <c r="S186" i="4"/>
  <c r="T186" i="4" s="1"/>
  <c r="S182" i="4"/>
  <c r="T182" i="4" s="1"/>
  <c r="S108" i="4"/>
  <c r="T108" i="4" s="1"/>
  <c r="S116" i="4"/>
  <c r="T116" i="4" s="1"/>
  <c r="S159" i="4"/>
  <c r="T159" i="4" s="1"/>
  <c r="S219" i="4"/>
  <c r="T219" i="4" s="1"/>
  <c r="S134" i="4"/>
  <c r="T134" i="4" s="1"/>
  <c r="S105" i="4"/>
  <c r="T105" i="4" s="1"/>
  <c r="S220" i="4"/>
  <c r="T220" i="4" s="1"/>
  <c r="S171" i="4"/>
  <c r="T171" i="4" s="1"/>
  <c r="S236" i="4"/>
  <c r="T236" i="4" s="1"/>
  <c r="S198" i="4"/>
  <c r="T198" i="4" s="1"/>
  <c r="U80" i="4"/>
  <c r="V80" i="4" s="1"/>
  <c r="U85" i="4"/>
  <c r="V85" i="4" s="1"/>
  <c r="U252" i="4"/>
  <c r="V252" i="4" s="1"/>
  <c r="U272" i="4"/>
  <c r="V272" i="4" s="1"/>
  <c r="U227" i="4"/>
  <c r="V227" i="4" s="1"/>
  <c r="U241" i="4"/>
  <c r="V241" i="4" s="1"/>
  <c r="U268" i="4"/>
  <c r="V268" i="4" s="1"/>
  <c r="U64" i="4"/>
  <c r="V64" i="4" s="1"/>
  <c r="U124" i="4"/>
  <c r="V124" i="4" s="1"/>
  <c r="U222" i="4"/>
  <c r="V222" i="4" s="1"/>
  <c r="U224" i="4"/>
  <c r="V224" i="4" s="1"/>
  <c r="U237" i="4"/>
  <c r="V237" i="4" s="1"/>
  <c r="U115" i="4"/>
  <c r="V115" i="4" s="1"/>
  <c r="U257" i="4"/>
  <c r="V257" i="4" s="1"/>
  <c r="U158" i="4"/>
  <c r="V158" i="4" s="1"/>
  <c r="U294" i="4"/>
  <c r="V294" i="4" s="1"/>
  <c r="U129" i="4"/>
  <c r="V129" i="4" s="1"/>
  <c r="U242" i="4"/>
  <c r="V242" i="4" s="1"/>
  <c r="U228" i="4"/>
  <c r="V228" i="4" s="1"/>
  <c r="U277" i="4"/>
  <c r="V277" i="4" s="1"/>
  <c r="U246" i="4"/>
  <c r="V246" i="4" s="1"/>
  <c r="U225" i="4"/>
  <c r="V225" i="4" s="1"/>
  <c r="U208" i="4"/>
  <c r="V208" i="4" s="1"/>
  <c r="U249" i="4"/>
  <c r="V249" i="4" s="1"/>
  <c r="U265" i="4"/>
  <c r="V265" i="4" s="1"/>
  <c r="U154" i="4"/>
  <c r="V154" i="4" s="1"/>
  <c r="U133" i="4"/>
  <c r="V133" i="4" s="1"/>
  <c r="U202" i="4"/>
  <c r="V202" i="4" s="1"/>
  <c r="U139" i="4"/>
  <c r="V139" i="4" s="1"/>
  <c r="U135" i="4"/>
  <c r="V135" i="4" s="1"/>
  <c r="U160" i="4"/>
  <c r="V160" i="4" s="1"/>
  <c r="U250" i="4"/>
  <c r="V250" i="4" s="1"/>
  <c r="U114" i="4"/>
  <c r="V114" i="4" s="1"/>
  <c r="U148" i="4"/>
  <c r="V148" i="4" s="1"/>
  <c r="U117" i="4"/>
  <c r="V117" i="4" s="1"/>
  <c r="U170" i="4"/>
  <c r="V170" i="4" s="1"/>
  <c r="U134" i="4"/>
  <c r="V134" i="4" s="1"/>
  <c r="U236" i="4"/>
  <c r="V236" i="4" s="1"/>
  <c r="U244" i="4"/>
  <c r="V244" i="4" s="1"/>
  <c r="U147" i="4"/>
  <c r="V147" i="4" s="1"/>
  <c r="U217" i="4"/>
  <c r="V217" i="4" s="1"/>
  <c r="U290" i="4"/>
  <c r="V290" i="4" s="1"/>
  <c r="U149" i="4"/>
  <c r="V149" i="4" s="1"/>
  <c r="U180" i="4"/>
  <c r="V180" i="4" s="1"/>
  <c r="U215" i="4"/>
  <c r="V215" i="4" s="1"/>
  <c r="U103" i="4"/>
  <c r="V103" i="4" s="1"/>
  <c r="U178" i="4"/>
  <c r="V178" i="4" s="1"/>
  <c r="U128" i="4"/>
  <c r="V128" i="4" s="1"/>
  <c r="U230" i="4"/>
  <c r="V230" i="4" s="1"/>
  <c r="U206" i="4"/>
  <c r="V206" i="4" s="1"/>
  <c r="U267" i="4"/>
  <c r="V267" i="4" s="1"/>
  <c r="U126" i="4"/>
  <c r="V126" i="4" s="1"/>
  <c r="U179" i="4"/>
  <c r="V179" i="4" s="1"/>
  <c r="U193" i="4"/>
  <c r="V193" i="4" s="1"/>
  <c r="U284" i="4"/>
  <c r="V284" i="4" s="1"/>
  <c r="U247" i="4"/>
  <c r="V247" i="4" s="1"/>
  <c r="U195" i="4"/>
  <c r="V195" i="4" s="1"/>
  <c r="U207" i="4"/>
  <c r="V207" i="4" s="1"/>
  <c r="U239" i="4"/>
  <c r="V239" i="4" s="1"/>
  <c r="U177" i="4"/>
  <c r="V177" i="4" s="1"/>
  <c r="U205" i="4"/>
  <c r="V205" i="4" s="1"/>
  <c r="U199" i="4"/>
  <c r="V199" i="4" s="1"/>
  <c r="U120" i="4"/>
  <c r="V120" i="4" s="1"/>
  <c r="U172" i="4"/>
  <c r="V172" i="4" s="1"/>
  <c r="U261" i="4"/>
  <c r="V261" i="4" s="1"/>
  <c r="U223" i="4"/>
  <c r="V223" i="4" s="1"/>
  <c r="U248" i="4"/>
  <c r="V248" i="4" s="1"/>
  <c r="U266" i="4"/>
  <c r="V266" i="4" s="1"/>
  <c r="U279" i="4"/>
  <c r="V279" i="4" s="1"/>
  <c r="U285" i="4"/>
  <c r="V285" i="4" s="1"/>
  <c r="U151" i="4"/>
  <c r="V151" i="4" s="1"/>
  <c r="U197" i="4"/>
  <c r="V197" i="4" s="1"/>
  <c r="U258" i="4"/>
  <c r="V258" i="4" s="1"/>
  <c r="U281" i="4"/>
  <c r="V281" i="4" s="1"/>
  <c r="U255" i="4"/>
  <c r="V255" i="4" s="1"/>
  <c r="U184" i="4"/>
  <c r="V184" i="4" s="1"/>
  <c r="U161" i="4"/>
  <c r="V161" i="4" s="1"/>
  <c r="U282" i="4"/>
  <c r="V282" i="4" s="1"/>
  <c r="U296" i="4"/>
  <c r="V296" i="4" s="1"/>
  <c r="U276" i="4"/>
  <c r="V276" i="4" s="1"/>
  <c r="U299" i="4"/>
  <c r="V299" i="4" s="1"/>
  <c r="U212" i="4"/>
  <c r="V212" i="4" s="1"/>
  <c r="U157" i="4"/>
  <c r="V157" i="4" s="1"/>
  <c r="U173" i="4"/>
  <c r="V173" i="4" s="1"/>
  <c r="U140" i="4"/>
  <c r="V140" i="4" s="1"/>
  <c r="U136" i="4"/>
  <c r="V136" i="4" s="1"/>
  <c r="U297" i="4"/>
  <c r="V297" i="4" s="1"/>
  <c r="U198" i="4"/>
  <c r="V198" i="4" s="1"/>
  <c r="U165" i="4"/>
  <c r="V165" i="4" s="1"/>
  <c r="U142" i="4"/>
  <c r="V142" i="4" s="1"/>
  <c r="U106" i="4"/>
  <c r="V106" i="4" s="1"/>
  <c r="U111" i="4"/>
  <c r="V111" i="4" s="1"/>
  <c r="U204" i="4"/>
  <c r="V204" i="4" s="1"/>
  <c r="U176" i="4"/>
  <c r="V176" i="4" s="1"/>
  <c r="U164" i="4"/>
  <c r="V164" i="4" s="1"/>
  <c r="U143" i="4"/>
  <c r="V143" i="4" s="1"/>
  <c r="U171" i="4"/>
  <c r="V171" i="4" s="1"/>
  <c r="U122" i="4"/>
  <c r="V122" i="4" s="1"/>
  <c r="U253" i="4"/>
  <c r="V253" i="4" s="1"/>
  <c r="U162" i="4"/>
  <c r="V162" i="4" s="1"/>
  <c r="U260" i="4"/>
  <c r="V260" i="4" s="1"/>
  <c r="U130" i="4"/>
  <c r="V130" i="4" s="1"/>
  <c r="U175" i="4"/>
  <c r="V175" i="4" s="1"/>
  <c r="U270" i="4"/>
  <c r="V270" i="4" s="1"/>
  <c r="U231" i="4"/>
  <c r="V231" i="4" s="1"/>
  <c r="U182" i="4"/>
  <c r="V182" i="4" s="1"/>
  <c r="U234" i="4"/>
  <c r="V234" i="4" s="1"/>
  <c r="U118" i="4"/>
  <c r="V118" i="4" s="1"/>
  <c r="U235" i="4"/>
  <c r="V235" i="4" s="1"/>
  <c r="U264" i="4"/>
  <c r="V264" i="4" s="1"/>
  <c r="U232" i="4"/>
  <c r="V232" i="4" s="1"/>
  <c r="U145" i="4"/>
  <c r="V145" i="4" s="1"/>
  <c r="U201" i="4"/>
  <c r="V201" i="4" s="1"/>
  <c r="U102" i="4"/>
  <c r="V102" i="4" s="1"/>
  <c r="U183" i="4"/>
  <c r="V183" i="4" s="1"/>
  <c r="U238" i="4"/>
  <c r="V238" i="4" s="1"/>
  <c r="U295" i="4"/>
  <c r="V295" i="4" s="1"/>
  <c r="U194" i="4"/>
  <c r="V194" i="4" s="1"/>
  <c r="U273" i="4"/>
  <c r="V273" i="4" s="1"/>
  <c r="U254" i="4"/>
  <c r="V254" i="4" s="1"/>
  <c r="U113" i="4"/>
  <c r="V113" i="4" s="1"/>
  <c r="U210" i="4"/>
  <c r="V210" i="4" s="1"/>
  <c r="U200" i="4"/>
  <c r="V200" i="4" s="1"/>
  <c r="U125" i="4"/>
  <c r="V125" i="4" s="1"/>
  <c r="U274" i="4"/>
  <c r="V274" i="4" s="1"/>
  <c r="U286" i="4"/>
  <c r="V286" i="4" s="1"/>
  <c r="U300" i="4"/>
  <c r="V300" i="4" s="1"/>
  <c r="U256" i="4"/>
  <c r="V256" i="4" s="1"/>
  <c r="U283" i="4"/>
  <c r="V283" i="4" s="1"/>
  <c r="U168" i="4"/>
  <c r="V168" i="4" s="1"/>
  <c r="U163" i="4"/>
  <c r="V163" i="4" s="1"/>
  <c r="U263" i="4"/>
  <c r="V263" i="4" s="1"/>
  <c r="U293" i="4"/>
  <c r="V293" i="4" s="1"/>
  <c r="U269" i="4"/>
  <c r="V269" i="4" s="1"/>
  <c r="U186" i="4"/>
  <c r="V186" i="4" s="1"/>
  <c r="U213" i="4"/>
  <c r="V213" i="4" s="1"/>
  <c r="U251" i="4"/>
  <c r="V251" i="4" s="1"/>
  <c r="U203" i="4"/>
  <c r="V203" i="4" s="1"/>
  <c r="U123" i="4"/>
  <c r="V123" i="4" s="1"/>
  <c r="U137" i="4"/>
  <c r="V137" i="4" s="1"/>
  <c r="U181" i="4"/>
  <c r="V181" i="4" s="1"/>
  <c r="U132" i="4"/>
  <c r="V132" i="4" s="1"/>
  <c r="U121" i="4"/>
  <c r="V121" i="4" s="1"/>
  <c r="U209" i="4"/>
  <c r="V209" i="4" s="1"/>
  <c r="U119" i="4"/>
  <c r="V119" i="4" s="1"/>
  <c r="U104" i="4"/>
  <c r="V104" i="4" s="1"/>
  <c r="U220" i="4"/>
  <c r="V220" i="4" s="1"/>
  <c r="U288" i="4"/>
  <c r="V288" i="4" s="1"/>
  <c r="U233" i="4"/>
  <c r="V233" i="4" s="1"/>
  <c r="U221" i="4"/>
  <c r="V221" i="4" s="1"/>
  <c r="U166" i="4"/>
  <c r="V166" i="4" s="1"/>
  <c r="U185" i="4"/>
  <c r="V185" i="4" s="1"/>
  <c r="U112" i="4"/>
  <c r="V112" i="4" s="1"/>
  <c r="U127" i="4"/>
  <c r="V127" i="4" s="1"/>
  <c r="U107" i="4"/>
  <c r="V107" i="4" s="1"/>
  <c r="U108" i="4"/>
  <c r="V108" i="4" s="1"/>
  <c r="U144" i="4"/>
  <c r="V144" i="4" s="1"/>
  <c r="U174" i="4"/>
  <c r="V174" i="4" s="1"/>
  <c r="U189" i="4"/>
  <c r="V189" i="4" s="1"/>
  <c r="U167" i="4"/>
  <c r="V167" i="4" s="1"/>
  <c r="U146" i="4"/>
  <c r="V146" i="4" s="1"/>
  <c r="U289" i="4"/>
  <c r="V289" i="4" s="1"/>
  <c r="U287" i="4"/>
  <c r="V287" i="4" s="1"/>
  <c r="U278" i="4"/>
  <c r="V278" i="4" s="1"/>
  <c r="U192" i="4"/>
  <c r="V192" i="4" s="1"/>
  <c r="U262" i="4"/>
  <c r="V262" i="4" s="1"/>
  <c r="U245" i="4"/>
  <c r="V245" i="4" s="1"/>
  <c r="U271" i="4"/>
  <c r="V271" i="4" s="1"/>
  <c r="U110" i="4"/>
  <c r="V110" i="4" s="1"/>
  <c r="U141" i="4"/>
  <c r="V141" i="4" s="1"/>
  <c r="U292" i="4"/>
  <c r="V292" i="4" s="1"/>
  <c r="U280" i="4"/>
  <c r="V280" i="4" s="1"/>
  <c r="U226" i="4"/>
  <c r="V226" i="4" s="1"/>
  <c r="U190" i="4"/>
  <c r="V190" i="4" s="1"/>
  <c r="U275" i="4"/>
  <c r="V275" i="4" s="1"/>
  <c r="U211" i="4"/>
  <c r="V211" i="4" s="1"/>
  <c r="U131" i="4"/>
  <c r="V131" i="4" s="1"/>
  <c r="U291" i="4"/>
  <c r="V291" i="4" s="1"/>
  <c r="U298" i="4"/>
  <c r="V298" i="4" s="1"/>
  <c r="U216" i="4"/>
  <c r="V216" i="4" s="1"/>
  <c r="U155" i="4"/>
  <c r="V155" i="4" s="1"/>
  <c r="U116" i="4"/>
  <c r="V116" i="4" s="1"/>
  <c r="U243" i="4"/>
  <c r="V243" i="4" s="1"/>
  <c r="U219" i="4"/>
  <c r="V219" i="4" s="1"/>
  <c r="U187" i="4"/>
  <c r="V187" i="4" s="1"/>
  <c r="U109" i="4"/>
  <c r="V109" i="4" s="1"/>
  <c r="U214" i="4"/>
  <c r="V214" i="4" s="1"/>
  <c r="U152" i="4"/>
  <c r="V152" i="4" s="1"/>
  <c r="U191" i="4"/>
  <c r="V191" i="4" s="1"/>
  <c r="U229" i="4"/>
  <c r="V229" i="4" s="1"/>
  <c r="U259" i="4"/>
  <c r="V259" i="4" s="1"/>
  <c r="U196" i="4"/>
  <c r="V196" i="4" s="1"/>
  <c r="U240" i="4"/>
  <c r="V240" i="4" s="1"/>
  <c r="U150" i="4"/>
  <c r="V150" i="4" s="1"/>
  <c r="U156" i="4"/>
  <c r="V156" i="4" s="1"/>
  <c r="U188" i="4"/>
  <c r="V188" i="4" s="1"/>
  <c r="U105" i="4"/>
  <c r="V105" i="4" s="1"/>
  <c r="U153" i="4"/>
  <c r="V153" i="4" s="1"/>
  <c r="U169" i="4"/>
  <c r="V169" i="4" s="1"/>
  <c r="U138" i="4"/>
  <c r="V138" i="4" s="1"/>
  <c r="U159" i="4"/>
  <c r="V159" i="4" s="1"/>
  <c r="U218" i="4"/>
  <c r="V218" i="4" s="1"/>
  <c r="U301" i="4"/>
  <c r="V301" i="4" s="1"/>
  <c r="U20" i="4"/>
  <c r="V20" i="4" s="1"/>
  <c r="U99" i="4"/>
  <c r="V99" i="4" s="1"/>
  <c r="U94" i="4"/>
  <c r="V94" i="4" s="1"/>
  <c r="U21" i="4"/>
  <c r="V21" i="4" s="1"/>
  <c r="U302" i="4"/>
  <c r="V302" i="4" s="1"/>
  <c r="S3" i="4"/>
  <c r="T3" i="4" s="1"/>
  <c r="S33" i="4"/>
  <c r="T33" i="4" s="1"/>
  <c r="U49" i="4"/>
  <c r="V49" i="4" s="1"/>
  <c r="U66" i="4"/>
  <c r="V66" i="4" s="1"/>
  <c r="U55" i="4"/>
  <c r="V55" i="4" s="1"/>
  <c r="U83" i="4"/>
  <c r="V83" i="4" s="1"/>
  <c r="U50" i="4"/>
  <c r="V50" i="4" s="1"/>
  <c r="U36" i="4"/>
  <c r="V36" i="4" s="1"/>
  <c r="U39" i="4"/>
  <c r="V39" i="4" s="1"/>
  <c r="U18" i="4"/>
  <c r="V18" i="4" s="1"/>
  <c r="S11" i="4"/>
  <c r="T11" i="4" s="1"/>
  <c r="S65" i="4"/>
  <c r="T65" i="4" s="1"/>
  <c r="U17" i="4"/>
  <c r="V17" i="4" s="1"/>
  <c r="U81" i="4"/>
  <c r="V81" i="4" s="1"/>
  <c r="U46" i="4"/>
  <c r="V46" i="4" s="1"/>
  <c r="U86" i="4"/>
  <c r="V86" i="4" s="1"/>
  <c r="U35" i="4"/>
  <c r="V35" i="4" s="1"/>
  <c r="U79" i="4"/>
  <c r="V79" i="4" s="1"/>
  <c r="U16" i="4"/>
  <c r="V16" i="4" s="1"/>
  <c r="U56" i="4"/>
  <c r="V56" i="4" s="1"/>
  <c r="U100" i="4"/>
  <c r="V100" i="4" s="1"/>
  <c r="U84" i="4"/>
  <c r="V84" i="4" s="1"/>
  <c r="U40" i="4"/>
  <c r="V40" i="4" s="1"/>
  <c r="U63" i="4"/>
  <c r="V63" i="4" s="1"/>
  <c r="U19" i="4"/>
  <c r="V19" i="4" s="1"/>
  <c r="U70" i="4"/>
  <c r="V70" i="4" s="1"/>
  <c r="U22" i="4"/>
  <c r="V22" i="4" s="1"/>
  <c r="U53" i="4"/>
  <c r="V53" i="4" s="1"/>
  <c r="U37" i="4"/>
  <c r="V37" i="4" s="1"/>
  <c r="U69" i="4"/>
  <c r="V69" i="4" s="1"/>
  <c r="U101" i="4"/>
  <c r="V101" i="4" s="1"/>
  <c r="U38" i="4"/>
  <c r="V38" i="4" s="1"/>
  <c r="U62" i="4"/>
  <c r="V62" i="4" s="1"/>
  <c r="U82" i="4"/>
  <c r="V82" i="4" s="1"/>
  <c r="U7" i="4"/>
  <c r="V7" i="4" s="1"/>
  <c r="U31" i="4"/>
  <c r="V31" i="4" s="1"/>
  <c r="U51" i="4"/>
  <c r="V51" i="4" s="1"/>
  <c r="U71" i="4"/>
  <c r="V71" i="4" s="1"/>
  <c r="U95" i="4"/>
  <c r="V95" i="4" s="1"/>
  <c r="U8" i="4"/>
  <c r="V8" i="4" s="1"/>
  <c r="U32" i="4"/>
  <c r="V32" i="4" s="1"/>
  <c r="U52" i="4"/>
  <c r="V52" i="4" s="1"/>
  <c r="U72" i="4"/>
  <c r="V72" i="4" s="1"/>
  <c r="U96" i="4"/>
  <c r="V96" i="4" s="1"/>
  <c r="U33" i="4"/>
  <c r="V33" i="4" s="1"/>
  <c r="U65" i="4"/>
  <c r="V65" i="4" s="1"/>
  <c r="U97" i="4"/>
  <c r="V97" i="4" s="1"/>
  <c r="U34" i="4"/>
  <c r="V34" i="4" s="1"/>
  <c r="U54" i="4"/>
  <c r="V54" i="4" s="1"/>
  <c r="U78" i="4"/>
  <c r="V78" i="4" s="1"/>
  <c r="U98" i="4"/>
  <c r="V98" i="4" s="1"/>
  <c r="U23" i="4"/>
  <c r="V23" i="4" s="1"/>
  <c r="U47" i="4"/>
  <c r="V47" i="4" s="1"/>
  <c r="U67" i="4"/>
  <c r="V67" i="4" s="1"/>
  <c r="U87" i="4"/>
  <c r="V87" i="4" s="1"/>
  <c r="U24" i="4"/>
  <c r="V24" i="4" s="1"/>
  <c r="U48" i="4"/>
  <c r="V48" i="4" s="1"/>
  <c r="U68" i="4"/>
  <c r="V68" i="4" s="1"/>
  <c r="U88" i="4"/>
  <c r="V88" i="4" s="1"/>
  <c r="S37" i="4"/>
  <c r="T37" i="4" s="1"/>
  <c r="S13" i="4"/>
  <c r="T13" i="4" s="1"/>
  <c r="S21" i="4"/>
  <c r="T21" i="4" s="1"/>
  <c r="S85" i="4"/>
  <c r="T85" i="4" s="1"/>
  <c r="U2" i="4"/>
  <c r="V2" i="4" s="1"/>
  <c r="S99" i="4"/>
  <c r="T99" i="4" s="1"/>
  <c r="S67" i="4"/>
  <c r="T67" i="4" s="1"/>
  <c r="S76" i="4"/>
  <c r="T76" i="4" s="1"/>
  <c r="S30" i="4"/>
  <c r="T30" i="4" s="1"/>
  <c r="S84" i="4"/>
  <c r="T84" i="4" s="1"/>
  <c r="S9" i="4"/>
  <c r="T9" i="4" s="1"/>
  <c r="S49" i="4"/>
  <c r="T49" i="4" s="1"/>
  <c r="S81" i="4"/>
  <c r="T81" i="4" s="1"/>
  <c r="S7" i="4"/>
  <c r="T7" i="4" s="1"/>
  <c r="S44" i="4"/>
  <c r="T44" i="4" s="1"/>
  <c r="S70" i="4"/>
  <c r="T70" i="4" s="1"/>
  <c r="S46" i="4"/>
  <c r="T46" i="4" s="1"/>
  <c r="S26" i="4"/>
  <c r="T26" i="4" s="1"/>
  <c r="S5" i="4"/>
  <c r="T5" i="4" s="1"/>
  <c r="S29" i="4"/>
  <c r="T29" i="4" s="1"/>
  <c r="S61" i="4"/>
  <c r="T61" i="4" s="1"/>
  <c r="S73" i="4"/>
  <c r="T73" i="4" s="1"/>
  <c r="S89" i="4"/>
  <c r="T89" i="4" s="1"/>
  <c r="S51" i="4"/>
  <c r="T51" i="4" s="1"/>
  <c r="S82" i="4"/>
  <c r="T82" i="4" s="1"/>
  <c r="S6" i="4"/>
  <c r="T6" i="4" s="1"/>
  <c r="S92" i="4"/>
  <c r="T92" i="4" s="1"/>
  <c r="Q2" i="4"/>
  <c r="S17" i="4"/>
  <c r="T17" i="4" s="1"/>
  <c r="S2" i="4"/>
  <c r="T2" i="4" s="1"/>
  <c r="S62" i="4"/>
  <c r="T62" i="4" s="1"/>
  <c r="S12" i="4"/>
  <c r="T12" i="4" s="1"/>
  <c r="S41" i="4"/>
  <c r="T41" i="4" s="1"/>
  <c r="S28" i="4"/>
  <c r="T28" i="4" s="1"/>
  <c r="S94" i="4"/>
  <c r="T94" i="4" s="1"/>
  <c r="S74" i="4"/>
  <c r="T74" i="4" s="1"/>
  <c r="S18" i="4"/>
  <c r="T18" i="4" s="1"/>
  <c r="S100" i="4"/>
  <c r="T100" i="4" s="1"/>
  <c r="S97" i="4"/>
  <c r="T97" i="4" s="1"/>
  <c r="S95" i="4"/>
  <c r="T95" i="4" s="1"/>
  <c r="S90" i="4"/>
  <c r="T90" i="4" s="1"/>
  <c r="S101" i="4"/>
  <c r="T101" i="4" s="1"/>
  <c r="S39" i="4"/>
  <c r="T39" i="4" s="1"/>
  <c r="S54" i="4"/>
  <c r="T54" i="4" s="1"/>
  <c r="S27" i="4"/>
  <c r="T27" i="4" s="1"/>
  <c r="S4" i="4"/>
  <c r="T4" i="4" s="1"/>
  <c r="S98" i="4"/>
  <c r="T98" i="4" s="1"/>
  <c r="S34" i="4"/>
  <c r="T34" i="4" s="1"/>
  <c r="S47" i="4"/>
  <c r="T47" i="4" s="1"/>
  <c r="S25" i="4"/>
  <c r="T25" i="4" s="1"/>
  <c r="S57" i="4"/>
  <c r="T57" i="4" s="1"/>
  <c r="S35" i="4"/>
  <c r="T35" i="4" s="1"/>
  <c r="S79" i="4"/>
  <c r="T79" i="4" s="1"/>
  <c r="S38" i="4"/>
  <c r="T38" i="4" s="1"/>
  <c r="S58" i="4"/>
  <c r="T58" i="4" s="1"/>
  <c r="S78" i="4"/>
  <c r="T78" i="4" s="1"/>
  <c r="S83" i="4"/>
  <c r="T83" i="4" s="1"/>
  <c r="S22" i="4"/>
  <c r="T22" i="4" s="1"/>
  <c r="S93" i="4"/>
  <c r="T93" i="4" s="1"/>
  <c r="S87" i="4"/>
  <c r="T87" i="4" s="1"/>
  <c r="S59" i="4"/>
  <c r="T59" i="4" s="1"/>
  <c r="S91" i="4"/>
  <c r="T91" i="4" s="1"/>
  <c r="S60" i="4"/>
  <c r="T60" i="4" s="1"/>
  <c r="S86" i="4"/>
  <c r="T86" i="4" s="1"/>
  <c r="S10" i="4"/>
  <c r="T10" i="4" s="1"/>
  <c r="S45" i="4"/>
  <c r="T45" i="4" s="1"/>
  <c r="S63" i="4"/>
  <c r="T63" i="4" s="1"/>
  <c r="S15" i="4"/>
  <c r="T15" i="4" s="1"/>
  <c r="S19" i="4"/>
  <c r="T19" i="4" s="1"/>
  <c r="S50" i="4"/>
  <c r="T50" i="4" s="1"/>
  <c r="S71" i="4"/>
  <c r="T71" i="4" s="1"/>
  <c r="S302" i="4"/>
  <c r="T302" i="4" s="1"/>
  <c r="S66" i="4"/>
  <c r="T66" i="4" s="1"/>
  <c r="S31" i="4"/>
  <c r="T31" i="4" s="1"/>
  <c r="S42" i="4"/>
  <c r="T42" i="4" s="1"/>
  <c r="S14" i="4"/>
  <c r="T14" i="4" s="1"/>
  <c r="S55" i="4"/>
  <c r="T55" i="4" s="1"/>
  <c r="S53" i="4"/>
  <c r="T53" i="4" s="1"/>
  <c r="S43" i="4"/>
  <c r="T43" i="4" s="1"/>
  <c r="S75" i="4"/>
  <c r="T75" i="4" s="1"/>
  <c r="S52" i="4"/>
  <c r="T52" i="4" s="1"/>
  <c r="Q52" i="4"/>
  <c r="S72" i="4"/>
  <c r="T72" i="4" s="1"/>
  <c r="Q72" i="4"/>
  <c r="S40" i="4"/>
  <c r="T40" i="4" s="1"/>
  <c r="Q40" i="4"/>
  <c r="S8" i="4"/>
  <c r="T8" i="4" s="1"/>
  <c r="Q8" i="4"/>
  <c r="U9" i="4"/>
  <c r="V9" i="4" s="1"/>
  <c r="U25" i="4"/>
  <c r="V25" i="4" s="1"/>
  <c r="U41" i="4"/>
  <c r="V41" i="4" s="1"/>
  <c r="U57" i="4"/>
  <c r="V57" i="4" s="1"/>
  <c r="U73" i="4"/>
  <c r="V73" i="4" s="1"/>
  <c r="U89" i="4"/>
  <c r="V89" i="4" s="1"/>
  <c r="U10" i="4"/>
  <c r="V10" i="4" s="1"/>
  <c r="U26" i="4"/>
  <c r="V26" i="4" s="1"/>
  <c r="U42" i="4"/>
  <c r="V42" i="4" s="1"/>
  <c r="U58" i="4"/>
  <c r="V58" i="4" s="1"/>
  <c r="U74" i="4"/>
  <c r="V74" i="4" s="1"/>
  <c r="U90" i="4"/>
  <c r="V90" i="4" s="1"/>
  <c r="U11" i="4"/>
  <c r="V11" i="4" s="1"/>
  <c r="U27" i="4"/>
  <c r="V27" i="4" s="1"/>
  <c r="U43" i="4"/>
  <c r="V43" i="4" s="1"/>
  <c r="U59" i="4"/>
  <c r="V59" i="4" s="1"/>
  <c r="U75" i="4"/>
  <c r="V75" i="4" s="1"/>
  <c r="U91" i="4"/>
  <c r="V91" i="4" s="1"/>
  <c r="U12" i="4"/>
  <c r="V12" i="4" s="1"/>
  <c r="U28" i="4"/>
  <c r="V28" i="4" s="1"/>
  <c r="U44" i="4"/>
  <c r="V44" i="4" s="1"/>
  <c r="U60" i="4"/>
  <c r="V60" i="4" s="1"/>
  <c r="U76" i="4"/>
  <c r="V76" i="4" s="1"/>
  <c r="U92" i="4"/>
  <c r="V92" i="4" s="1"/>
  <c r="U13" i="4"/>
  <c r="V13" i="4" s="1"/>
  <c r="U29" i="4"/>
  <c r="V29" i="4" s="1"/>
  <c r="U45" i="4"/>
  <c r="V45" i="4" s="1"/>
  <c r="U61" i="4"/>
  <c r="V61" i="4" s="1"/>
  <c r="U77" i="4"/>
  <c r="V77" i="4" s="1"/>
  <c r="U93" i="4"/>
  <c r="V93" i="4" s="1"/>
  <c r="U14" i="4"/>
  <c r="V14" i="4" s="1"/>
  <c r="U30" i="4"/>
  <c r="V30" i="4" s="1"/>
  <c r="S69" i="4"/>
  <c r="T69" i="4" s="1"/>
  <c r="S77" i="4"/>
  <c r="T77" i="4" s="1"/>
  <c r="Q36" i="4"/>
  <c r="S36" i="4"/>
  <c r="T36" i="4" s="1"/>
  <c r="S96" i="4"/>
  <c r="T96" i="4" s="1"/>
  <c r="Q96" i="4"/>
  <c r="S64" i="4"/>
  <c r="T64" i="4" s="1"/>
  <c r="Q64" i="4"/>
  <c r="S32" i="4"/>
  <c r="T32" i="4" s="1"/>
  <c r="Q32" i="4"/>
  <c r="S20" i="4"/>
  <c r="T20" i="4" s="1"/>
  <c r="Q20" i="4"/>
  <c r="Q88" i="4"/>
  <c r="S88" i="4"/>
  <c r="T88" i="4" s="1"/>
  <c r="Q56" i="4"/>
  <c r="S56" i="4"/>
  <c r="T56" i="4" s="1"/>
  <c r="Q24" i="4"/>
  <c r="S24" i="4"/>
  <c r="T24" i="4" s="1"/>
  <c r="Q68" i="4"/>
  <c r="S68" i="4"/>
  <c r="T68" i="4" s="1"/>
  <c r="S80" i="4"/>
  <c r="T80" i="4" s="1"/>
  <c r="Q80" i="4"/>
  <c r="S48" i="4"/>
  <c r="T48" i="4" s="1"/>
  <c r="Q48" i="4"/>
  <c r="S16" i="4"/>
  <c r="T16" i="4" s="1"/>
  <c r="Q16" i="4"/>
  <c r="R565" i="4" l="1"/>
  <c r="R533" i="4"/>
  <c r="R461" i="4"/>
  <c r="R480" i="4"/>
  <c r="R438" i="4"/>
  <c r="R435" i="4"/>
  <c r="R422" i="4"/>
  <c r="R377" i="4"/>
  <c r="R432" i="4"/>
  <c r="R429" i="4"/>
  <c r="R325" i="4"/>
  <c r="R355" i="4"/>
  <c r="R324" i="4"/>
  <c r="R346" i="4"/>
  <c r="R459" i="4"/>
  <c r="R447" i="4"/>
  <c r="R579" i="4"/>
  <c r="R334" i="4"/>
  <c r="R364" i="4"/>
  <c r="R396" i="4"/>
  <c r="R502" i="4"/>
  <c r="R482" i="4"/>
  <c r="R386" i="4"/>
  <c r="R360" i="4"/>
  <c r="R385" i="4"/>
  <c r="R351" i="4"/>
  <c r="R335" i="4"/>
  <c r="R506" i="4"/>
  <c r="R356" i="4"/>
  <c r="R336" i="4"/>
  <c r="R368" i="4"/>
  <c r="R305" i="4"/>
  <c r="R338" i="4"/>
  <c r="R450" i="4"/>
  <c r="R463" i="4"/>
  <c r="R525" i="4"/>
  <c r="R466" i="4"/>
  <c r="R345" i="4"/>
  <c r="R477" i="4"/>
  <c r="R342" i="4"/>
  <c r="R449" i="4"/>
  <c r="R517" i="4"/>
  <c r="R395" i="4"/>
  <c r="R476" i="4"/>
  <c r="R572" i="4"/>
  <c r="R423" i="4"/>
  <c r="R580" i="4"/>
  <c r="R588" i="4"/>
  <c r="R595" i="4"/>
  <c r="R323" i="4"/>
  <c r="R513" i="4"/>
  <c r="R406" i="4"/>
  <c r="R582" i="4"/>
  <c r="R571" i="4"/>
  <c r="R372" i="4"/>
  <c r="R408" i="4"/>
  <c r="R309" i="4"/>
  <c r="R404" i="4"/>
  <c r="R417" i="4"/>
  <c r="R434" i="4"/>
  <c r="R433" i="4"/>
  <c r="R357" i="4"/>
  <c r="R484" i="4"/>
  <c r="R388" i="4"/>
  <c r="R445" i="4"/>
  <c r="R391" i="4"/>
  <c r="R353" i="4"/>
  <c r="R381" i="4"/>
  <c r="R488" i="4"/>
  <c r="R327" i="4"/>
  <c r="R529" i="4"/>
  <c r="R319" i="4"/>
  <c r="R557" i="4"/>
  <c r="R472" i="4"/>
  <c r="R581" i="4"/>
  <c r="R383" i="4"/>
  <c r="R497" i="4"/>
  <c r="R437" i="4"/>
  <c r="R494" i="4"/>
  <c r="R330" i="4"/>
  <c r="R511" i="4"/>
  <c r="R340" i="4"/>
  <c r="R378" i="4"/>
  <c r="R558" i="4"/>
  <c r="R374" i="4"/>
  <c r="R343" i="4"/>
  <c r="R431" i="4"/>
  <c r="R568" i="4"/>
  <c r="R373" i="4"/>
  <c r="R592" i="4"/>
  <c r="R556" i="4"/>
  <c r="R407" i="4"/>
  <c r="R598" i="4"/>
  <c r="R478" i="4"/>
  <c r="R467" i="4"/>
  <c r="R504" i="4"/>
  <c r="R442" i="4"/>
  <c r="R344" i="4"/>
  <c r="R584" i="4"/>
  <c r="R469" i="4"/>
  <c r="R416" i="4"/>
  <c r="R361" i="4"/>
  <c r="R313" i="4"/>
  <c r="R487" i="4"/>
  <c r="R441" i="4"/>
  <c r="R503" i="4"/>
  <c r="R590" i="4"/>
  <c r="R555" i="4"/>
  <c r="R397" i="4"/>
  <c r="R399" i="4"/>
  <c r="R534" i="4"/>
  <c r="R596" i="4"/>
  <c r="R600" i="4"/>
  <c r="R566" i="4"/>
  <c r="R457" i="4"/>
  <c r="R540" i="4"/>
  <c r="R414" i="4"/>
  <c r="R587" i="4"/>
  <c r="R468" i="4"/>
  <c r="R382" i="4"/>
  <c r="R306" i="4"/>
  <c r="R331" i="4"/>
  <c r="R409" i="4"/>
  <c r="R332" i="4"/>
  <c r="R589" i="4"/>
  <c r="R481" i="4"/>
  <c r="R413" i="4"/>
  <c r="R597" i="4"/>
  <c r="R574" i="4"/>
  <c r="R444" i="4"/>
  <c r="R412" i="4"/>
  <c r="R505" i="4"/>
  <c r="R577" i="4"/>
  <c r="R352" i="4"/>
  <c r="R418" i="4"/>
  <c r="R366" i="4"/>
  <c r="R539" i="4"/>
  <c r="R348" i="4"/>
  <c r="R537" i="4"/>
  <c r="R515" i="4"/>
  <c r="R549" i="4"/>
  <c r="R550" i="4"/>
  <c r="R547" i="4"/>
  <c r="R483" i="4"/>
  <c r="R425" i="4"/>
  <c r="R347" i="4"/>
  <c r="R473" i="4"/>
  <c r="R310" i="4"/>
  <c r="R321" i="4"/>
  <c r="R401" i="4"/>
  <c r="R410" i="4"/>
  <c r="R500" i="4"/>
  <c r="R389" i="4"/>
  <c r="R308" i="4"/>
  <c r="R370" i="4"/>
  <c r="R400" i="4"/>
  <c r="R333" i="4"/>
  <c r="R380" i="4"/>
  <c r="R458" i="4"/>
  <c r="R365" i="4"/>
  <c r="R465" i="4"/>
  <c r="R405" i="4"/>
  <c r="R573" i="4"/>
  <c r="R489" i="4"/>
  <c r="R498" i="4"/>
  <c r="R576" i="4"/>
  <c r="R448" i="4"/>
  <c r="R403" i="4"/>
  <c r="R524" i="4"/>
  <c r="R495" i="4"/>
  <c r="R508" i="4"/>
  <c r="R471" i="4"/>
  <c r="R318" i="4"/>
  <c r="R521" i="4"/>
  <c r="R443" i="4"/>
  <c r="R379" i="4"/>
  <c r="R316" i="4"/>
  <c r="R538" i="4"/>
  <c r="R427" i="4"/>
  <c r="R543" i="4"/>
  <c r="R560" i="4"/>
  <c r="R350" i="4"/>
  <c r="R554" i="4"/>
  <c r="R486" i="4"/>
  <c r="R493" i="4"/>
  <c r="R446" i="4"/>
  <c r="R499" i="4"/>
  <c r="R311" i="4"/>
  <c r="R329" i="4"/>
  <c r="R492" i="4"/>
  <c r="R552" i="4"/>
  <c r="R314" i="4"/>
  <c r="R551" i="4"/>
  <c r="R415" i="4"/>
  <c r="R460" i="4"/>
  <c r="R536" i="4"/>
  <c r="R363" i="4"/>
  <c r="R530" i="4"/>
  <c r="R303" i="4"/>
  <c r="R419" i="4"/>
  <c r="R544" i="4"/>
  <c r="R553" i="4"/>
  <c r="R387" i="4"/>
  <c r="R591" i="4"/>
  <c r="R439" i="4"/>
  <c r="R349" i="4"/>
  <c r="R341" i="4"/>
  <c r="R523" i="4"/>
  <c r="R586" i="4"/>
  <c r="R367" i="4"/>
  <c r="R362" i="4"/>
  <c r="R390" i="4"/>
  <c r="R453" i="4"/>
  <c r="R376" i="4"/>
  <c r="R510" i="4"/>
  <c r="R312" i="4"/>
  <c r="R512" i="4"/>
  <c r="R575" i="4"/>
  <c r="R470" i="4"/>
  <c r="R371" i="4"/>
  <c r="R304" i="4"/>
  <c r="R320" i="4"/>
  <c r="R339" i="4"/>
  <c r="R516" i="4"/>
  <c r="R328" i="4"/>
  <c r="R514" i="4"/>
  <c r="R546" i="4"/>
  <c r="R522" i="4"/>
  <c r="R392" i="4"/>
  <c r="R426" i="4"/>
  <c r="R358" i="4"/>
  <c r="R479" i="4"/>
  <c r="R563" i="4"/>
  <c r="R548" i="4"/>
  <c r="R402" i="4"/>
  <c r="R394" i="4"/>
  <c r="R317" i="4"/>
  <c r="R464" i="4"/>
  <c r="R411" i="4"/>
  <c r="R531" i="4"/>
  <c r="R507" i="4"/>
  <c r="R337" i="4"/>
  <c r="R359" i="4"/>
  <c r="R475" i="4"/>
  <c r="R384" i="4"/>
  <c r="R369" i="4"/>
  <c r="R542" i="4"/>
  <c r="R519" i="4"/>
  <c r="R420" i="4"/>
  <c r="R541" i="4"/>
  <c r="R496" i="4"/>
  <c r="R398" i="4"/>
  <c r="R451" i="4"/>
  <c r="R509" i="4"/>
  <c r="R326" i="4"/>
  <c r="R520" i="4"/>
  <c r="R322" i="4"/>
  <c r="R462" i="4"/>
  <c r="R456" i="4"/>
  <c r="R599" i="4"/>
  <c r="R526" i="4"/>
  <c r="R518" i="4"/>
  <c r="R455" i="4"/>
  <c r="R428" i="4"/>
  <c r="R564" i="4"/>
  <c r="R421" i="4"/>
  <c r="R559" i="4"/>
  <c r="R528" i="4"/>
  <c r="R430" i="4"/>
  <c r="R474" i="4"/>
  <c r="R436" i="4"/>
  <c r="R561" i="4"/>
  <c r="R424" i="4"/>
  <c r="R527" i="4"/>
  <c r="R440" i="4"/>
  <c r="R354" i="4"/>
  <c r="R601" i="4"/>
  <c r="R535" i="4"/>
  <c r="R452" i="4"/>
  <c r="R532" i="4"/>
  <c r="R569" i="4"/>
  <c r="R567" i="4"/>
  <c r="R393" i="4"/>
  <c r="R485" i="4"/>
  <c r="R375" i="4"/>
  <c r="R490" i="4"/>
  <c r="R491" i="4"/>
  <c r="R501" i="4"/>
  <c r="R315" i="4"/>
  <c r="R454" i="4"/>
  <c r="R307" i="4"/>
  <c r="R593" i="4"/>
  <c r="R583" i="4"/>
  <c r="R545" i="4"/>
  <c r="R578" i="4"/>
  <c r="R585" i="4"/>
  <c r="R570" i="4"/>
  <c r="R562" i="4"/>
  <c r="R594" i="4"/>
  <c r="H5" i="5"/>
  <c r="H75" i="5"/>
  <c r="R21" i="5"/>
  <c r="U31" i="5"/>
  <c r="H42" i="5"/>
  <c r="R262" i="4"/>
  <c r="Y101" i="5"/>
  <c r="G23" i="5"/>
  <c r="T58" i="5"/>
  <c r="R222" i="4"/>
  <c r="R168" i="4"/>
  <c r="R207" i="4"/>
  <c r="R140" i="4"/>
  <c r="R237" i="4"/>
  <c r="R145" i="4"/>
  <c r="R201" i="4"/>
  <c r="R142" i="4"/>
  <c r="R298" i="4"/>
  <c r="R247" i="4"/>
  <c r="R256" i="4"/>
  <c r="R266" i="4"/>
  <c r="R228" i="4"/>
  <c r="R275" i="4"/>
  <c r="R162" i="4"/>
  <c r="R267" i="4"/>
  <c r="R131" i="4"/>
  <c r="R129" i="4"/>
  <c r="R273" i="4"/>
  <c r="R195" i="4"/>
  <c r="R208" i="4"/>
  <c r="R289" i="4"/>
  <c r="R226" i="4"/>
  <c r="R245" i="4"/>
  <c r="R291" i="4"/>
  <c r="R233" i="4"/>
  <c r="R290" i="4"/>
  <c r="R174" i="4"/>
  <c r="R125" i="4"/>
  <c r="R292" i="4"/>
  <c r="R104" i="4"/>
  <c r="R132" i="4"/>
  <c r="R265" i="4"/>
  <c r="R260" i="4"/>
  <c r="R170" i="4"/>
  <c r="R118" i="4"/>
  <c r="R117" i="4"/>
  <c r="R138" i="4"/>
  <c r="R122" i="4"/>
  <c r="R123" i="4"/>
  <c r="R155" i="4"/>
  <c r="R214" i="4"/>
  <c r="R159" i="4"/>
  <c r="R107" i="4"/>
  <c r="R215" i="4"/>
  <c r="R121" i="4"/>
  <c r="R135" i="4"/>
  <c r="R196" i="4"/>
  <c r="R282" i="4"/>
  <c r="R238" i="4"/>
  <c r="R173" i="4"/>
  <c r="R239" i="4"/>
  <c r="R286" i="4"/>
  <c r="R146" i="4"/>
  <c r="R152" i="4"/>
  <c r="R198" i="4"/>
  <c r="R161" i="4"/>
  <c r="R295" i="4"/>
  <c r="R167" i="4"/>
  <c r="R211" i="4"/>
  <c r="R284" i="4"/>
  <c r="R163" i="4"/>
  <c r="R297" i="4"/>
  <c r="R193" i="4"/>
  <c r="R288" i="4"/>
  <c r="R124" i="4"/>
  <c r="R225" i="4"/>
  <c r="R257" i="4"/>
  <c r="R192" i="4"/>
  <c r="R126" i="4"/>
  <c r="R206" i="4"/>
  <c r="R276" i="4"/>
  <c r="R194" i="4"/>
  <c r="R254" i="4"/>
  <c r="R258" i="4"/>
  <c r="R200" i="4"/>
  <c r="R160" i="4"/>
  <c r="R296" i="4"/>
  <c r="R293" i="4"/>
  <c r="R150" i="4"/>
  <c r="R181" i="4"/>
  <c r="R243" i="4"/>
  <c r="R187" i="4"/>
  <c r="R234" i="4"/>
  <c r="R180" i="4"/>
  <c r="R185" i="4"/>
  <c r="R116" i="4"/>
  <c r="R143" i="4"/>
  <c r="R203" i="4"/>
  <c r="R175" i="4"/>
  <c r="R105" i="4"/>
  <c r="R127" i="4"/>
  <c r="R171" i="4"/>
  <c r="R269" i="4"/>
  <c r="R191" i="4"/>
  <c r="R119" i="4"/>
  <c r="R148" i="4"/>
  <c r="J77" i="5"/>
  <c r="J59" i="5"/>
  <c r="J30" i="5"/>
  <c r="I53" i="5"/>
  <c r="Q95" i="5"/>
  <c r="Y48" i="5"/>
  <c r="R210" i="4"/>
  <c r="R205" i="4"/>
  <c r="R172" i="4"/>
  <c r="R157" i="4"/>
  <c r="R242" i="4"/>
  <c r="R177" i="4"/>
  <c r="R274" i="4"/>
  <c r="R227" i="4"/>
  <c r="R268" i="4"/>
  <c r="R212" i="4"/>
  <c r="R244" i="4"/>
  <c r="R255" i="4"/>
  <c r="R149" i="4"/>
  <c r="R178" i="4"/>
  <c r="R110" i="4"/>
  <c r="R136" i="4"/>
  <c r="R224" i="4"/>
  <c r="R188" i="4"/>
  <c r="R120" i="4"/>
  <c r="R263" i="4"/>
  <c r="R221" i="4"/>
  <c r="R280" i="4"/>
  <c r="R190" i="4"/>
  <c r="R278" i="4"/>
  <c r="R279" i="4"/>
  <c r="R230" i="4"/>
  <c r="R113" i="4"/>
  <c r="R130" i="4"/>
  <c r="R184" i="4"/>
  <c r="R102" i="4"/>
  <c r="R114" i="4"/>
  <c r="R217" i="4"/>
  <c r="R103" i="4"/>
  <c r="R270" i="4"/>
  <c r="R213" i="4"/>
  <c r="R109" i="4"/>
  <c r="R204" i="4"/>
  <c r="R154" i="4"/>
  <c r="R176" i="4"/>
  <c r="R231" i="4"/>
  <c r="R236" i="4"/>
  <c r="R219" i="4"/>
  <c r="R169" i="4"/>
  <c r="R209" i="4"/>
  <c r="R220" i="4"/>
  <c r="R166" i="4"/>
  <c r="R147" i="4"/>
  <c r="R202" i="4"/>
  <c r="R186" i="4"/>
  <c r="R259" i="4"/>
  <c r="R164" i="4"/>
  <c r="K61" i="5"/>
  <c r="F21" i="5"/>
  <c r="I36" i="5"/>
  <c r="Q102" i="5"/>
  <c r="Y38" i="5"/>
  <c r="K25" i="5"/>
  <c r="W31" i="5"/>
  <c r="R80" i="5"/>
  <c r="H95" i="5"/>
  <c r="F68" i="5"/>
  <c r="K16" i="5"/>
  <c r="E81" i="5"/>
  <c r="S95" i="5"/>
  <c r="D6" i="5"/>
  <c r="R294" i="4"/>
  <c r="R248" i="4"/>
  <c r="R158" i="4"/>
  <c r="R261" i="4"/>
  <c r="R241" i="4"/>
  <c r="R223" i="4"/>
  <c r="R271" i="4"/>
  <c r="R144" i="4"/>
  <c r="R189" i="4"/>
  <c r="R197" i="4"/>
  <c r="R106" i="4"/>
  <c r="R253" i="4"/>
  <c r="R115" i="4"/>
  <c r="R199" i="4"/>
  <c r="R281" i="4"/>
  <c r="R300" i="4"/>
  <c r="R151" i="4"/>
  <c r="R252" i="4"/>
  <c r="R240" i="4"/>
  <c r="R287" i="4"/>
  <c r="R246" i="4"/>
  <c r="R283" i="4"/>
  <c r="R277" i="4"/>
  <c r="R232" i="4"/>
  <c r="R272" i="4"/>
  <c r="R156" i="4"/>
  <c r="R299" i="4"/>
  <c r="R301" i="4"/>
  <c r="R179" i="4"/>
  <c r="R285" i="4"/>
  <c r="R183" i="4"/>
  <c r="R141" i="4"/>
  <c r="R235" i="4"/>
  <c r="R111" i="4"/>
  <c r="R251" i="4"/>
  <c r="R128" i="4"/>
  <c r="R108" i="4"/>
  <c r="R139" i="4"/>
  <c r="R112" i="4"/>
  <c r="R264" i="4"/>
  <c r="R250" i="4"/>
  <c r="R133" i="4"/>
  <c r="R182" i="4"/>
  <c r="R153" i="4"/>
  <c r="R137" i="4"/>
  <c r="R249" i="4"/>
  <c r="R218" i="4"/>
  <c r="R134" i="4"/>
  <c r="R216" i="4"/>
  <c r="R229" i="4"/>
  <c r="R165" i="4"/>
  <c r="M97" i="5"/>
  <c r="F76" i="5"/>
  <c r="M28" i="5"/>
  <c r="K69" i="5"/>
  <c r="F28" i="5"/>
  <c r="E62" i="5"/>
  <c r="L95" i="5"/>
  <c r="S91" i="5"/>
  <c r="T10" i="5"/>
  <c r="Q90" i="5"/>
  <c r="L94" i="5"/>
  <c r="G70" i="5"/>
  <c r="D51" i="5"/>
  <c r="L28" i="5"/>
  <c r="D67" i="5"/>
  <c r="J39" i="5"/>
  <c r="G98" i="5"/>
  <c r="H86" i="5"/>
  <c r="V93" i="5"/>
  <c r="T14" i="5"/>
  <c r="S19" i="5"/>
  <c r="W244" i="5"/>
  <c r="H288" i="5"/>
  <c r="I244" i="5"/>
  <c r="E256" i="5"/>
  <c r="V104" i="5"/>
  <c r="K166" i="5"/>
  <c r="R149" i="5"/>
  <c r="F299" i="5"/>
  <c r="E224" i="5"/>
  <c r="D141" i="5"/>
  <c r="J211" i="5"/>
  <c r="V301" i="5"/>
  <c r="L117" i="5"/>
  <c r="H269" i="5"/>
  <c r="F166" i="5"/>
  <c r="F130" i="5"/>
  <c r="L128" i="5"/>
  <c r="S286" i="5"/>
  <c r="E260" i="5"/>
  <c r="U224" i="5"/>
  <c r="Y122" i="5"/>
  <c r="K185" i="5"/>
  <c r="L141" i="5"/>
  <c r="M153" i="5"/>
  <c r="L190" i="5"/>
  <c r="J280" i="5"/>
  <c r="M175" i="5"/>
  <c r="Y156" i="5"/>
  <c r="R234" i="5"/>
  <c r="Z137" i="5"/>
  <c r="G216" i="5"/>
  <c r="H10" i="5"/>
  <c r="D20" i="5"/>
  <c r="F31" i="5"/>
  <c r="E14" i="5"/>
  <c r="K23" i="5"/>
  <c r="J8" i="5"/>
  <c r="J16" i="5"/>
  <c r="M26" i="5"/>
  <c r="K12" i="5"/>
  <c r="K20" i="5"/>
  <c r="G29" i="5"/>
  <c r="H39" i="5"/>
  <c r="D50" i="5"/>
  <c r="J69" i="5"/>
  <c r="I31" i="5"/>
  <c r="F42" i="5"/>
  <c r="F57" i="5"/>
  <c r="H79" i="5"/>
  <c r="J31" i="5"/>
  <c r="K48" i="5"/>
  <c r="L68" i="5"/>
  <c r="J45" i="5"/>
  <c r="D60" i="5"/>
  <c r="I96" i="5"/>
  <c r="M38" i="5"/>
  <c r="G47" i="5"/>
  <c r="E56" i="5"/>
  <c r="I64" i="5"/>
  <c r="M72" i="5"/>
  <c r="G86" i="5"/>
  <c r="D69" i="5"/>
  <c r="J78" i="5"/>
  <c r="G95" i="5"/>
  <c r="M55" i="5"/>
  <c r="G64" i="5"/>
  <c r="E73" i="5"/>
  <c r="M85" i="5"/>
  <c r="D81" i="5"/>
  <c r="L89" i="5"/>
  <c r="F98" i="5"/>
  <c r="M101" i="5"/>
  <c r="H80" i="5"/>
  <c r="L88" i="5"/>
  <c r="F97" i="5"/>
  <c r="M18" i="5"/>
  <c r="L27" i="5"/>
  <c r="H13" i="5"/>
  <c r="H21" i="5"/>
  <c r="M7" i="5"/>
  <c r="I17" i="5"/>
  <c r="D26" i="5"/>
  <c r="D33" i="5"/>
  <c r="L45" i="5"/>
  <c r="H59" i="5"/>
  <c r="K87" i="5"/>
  <c r="M37" i="5"/>
  <c r="J48" i="5"/>
  <c r="J63" i="5"/>
  <c r="E27" i="5"/>
  <c r="F40" i="5"/>
  <c r="L55" i="5"/>
  <c r="L39" i="5"/>
  <c r="D52" i="5"/>
  <c r="F69" i="5"/>
  <c r="I34" i="5"/>
  <c r="G43" i="5"/>
  <c r="K51" i="5"/>
  <c r="E60" i="5"/>
  <c r="M68" i="5"/>
  <c r="I78" i="5"/>
  <c r="G94" i="5"/>
  <c r="H73" i="5"/>
  <c r="I86" i="5"/>
  <c r="I51" i="5"/>
  <c r="G60" i="5"/>
  <c r="K68" i="5"/>
  <c r="F78" i="5"/>
  <c r="K94" i="5"/>
  <c r="H85" i="5"/>
  <c r="L93" i="5"/>
  <c r="J102" i="5"/>
  <c r="D76" i="5"/>
  <c r="H84" i="5"/>
  <c r="F93" i="5"/>
  <c r="J101" i="5"/>
  <c r="L12" i="5"/>
  <c r="E26" i="5"/>
  <c r="M14" i="5"/>
  <c r="D30" i="5"/>
  <c r="H17" i="5"/>
  <c r="E7" i="5"/>
  <c r="M19" i="5"/>
  <c r="M31" i="5"/>
  <c r="J54" i="5"/>
  <c r="D29" i="5"/>
  <c r="H45" i="5"/>
  <c r="H68" i="5"/>
  <c r="M35" i="5"/>
  <c r="F62" i="5"/>
  <c r="M49" i="5"/>
  <c r="K33" i="5"/>
  <c r="I50" i="5"/>
  <c r="K67" i="5"/>
  <c r="K92" i="5"/>
  <c r="F80" i="5"/>
  <c r="K50" i="5"/>
  <c r="E59" i="5"/>
  <c r="I67" i="5"/>
  <c r="E77" i="5"/>
  <c r="G92" i="5"/>
  <c r="F84" i="5"/>
  <c r="D93" i="5"/>
  <c r="H101" i="5"/>
  <c r="L74" i="5"/>
  <c r="J83" i="5"/>
  <c r="D92" i="5"/>
  <c r="H100" i="5"/>
  <c r="R100" i="5"/>
  <c r="X93" i="5"/>
  <c r="X90" i="5"/>
  <c r="R89" i="5"/>
  <c r="V87" i="5"/>
  <c r="Z85" i="5"/>
  <c r="T84" i="5"/>
  <c r="X82" i="5"/>
  <c r="R81" i="5"/>
  <c r="V79" i="5"/>
  <c r="U216" i="5"/>
  <c r="J262" i="5"/>
  <c r="G240" i="5"/>
  <c r="F199" i="5"/>
  <c r="D121" i="5"/>
  <c r="K146" i="5"/>
  <c r="Z236" i="5"/>
  <c r="T217" i="5"/>
  <c r="V222" i="5"/>
  <c r="Q259" i="5"/>
  <c r="L133" i="5"/>
  <c r="J138" i="5"/>
  <c r="J154" i="5"/>
  <c r="Z266" i="5"/>
  <c r="W199" i="5"/>
  <c r="L8" i="5"/>
  <c r="F27" i="5"/>
  <c r="I20" i="5"/>
  <c r="D15" i="5"/>
  <c r="E11" i="5"/>
  <c r="E28" i="5"/>
  <c r="M47" i="5"/>
  <c r="L29" i="5"/>
  <c r="L50" i="5"/>
  <c r="E29" i="5"/>
  <c r="J64" i="5"/>
  <c r="D56" i="5"/>
  <c r="M36" i="5"/>
  <c r="K53" i="5"/>
  <c r="M70" i="5"/>
  <c r="E99" i="5"/>
  <c r="I90" i="5"/>
  <c r="G62" i="5"/>
  <c r="M81" i="5"/>
  <c r="H87" i="5"/>
  <c r="M99" i="5"/>
  <c r="L86" i="5"/>
  <c r="J103" i="5"/>
  <c r="H22" i="5"/>
  <c r="E18" i="5"/>
  <c r="D11" i="5"/>
  <c r="D28" i="5"/>
  <c r="E23" i="5"/>
  <c r="J42" i="5"/>
  <c r="G81" i="5"/>
  <c r="J49" i="5"/>
  <c r="M25" i="5"/>
  <c r="F54" i="5"/>
  <c r="H58" i="5"/>
  <c r="E42" i="5"/>
  <c r="G63" i="5"/>
  <c r="E102" i="5"/>
  <c r="M92" i="5"/>
  <c r="E57" i="5"/>
  <c r="M69" i="5"/>
  <c r="I83" i="5"/>
  <c r="F82" i="5"/>
  <c r="D95" i="5"/>
  <c r="E101" i="5"/>
  <c r="F81" i="5"/>
  <c r="D94" i="5"/>
  <c r="T103" i="5"/>
  <c r="T95" i="5"/>
  <c r="T90" i="5"/>
  <c r="T88" i="5"/>
  <c r="T86" i="5"/>
  <c r="Z83" i="5"/>
  <c r="Z81" i="5"/>
  <c r="Z79" i="5"/>
  <c r="Z77" i="5"/>
  <c r="T76" i="5"/>
  <c r="X74" i="5"/>
  <c r="R73" i="5"/>
  <c r="V71" i="5"/>
  <c r="Z69" i="5"/>
  <c r="T68" i="5"/>
  <c r="X66" i="5"/>
  <c r="R65" i="5"/>
  <c r="V63" i="5"/>
  <c r="Z61" i="5"/>
  <c r="T60" i="5"/>
  <c r="X58" i="5"/>
  <c r="R57" i="5"/>
  <c r="V55" i="5"/>
  <c r="Z53" i="5"/>
  <c r="T52" i="5"/>
  <c r="X50" i="5"/>
  <c r="R49" i="5"/>
  <c r="V47" i="5"/>
  <c r="Z45" i="5"/>
  <c r="T44" i="5"/>
  <c r="X42" i="5"/>
  <c r="R41" i="5"/>
  <c r="V39" i="5"/>
  <c r="Z37" i="5"/>
  <c r="T36" i="5"/>
  <c r="X34" i="5"/>
  <c r="R33" i="5"/>
  <c r="V31" i="5"/>
  <c r="X99" i="5"/>
  <c r="T93" i="5"/>
  <c r="W90" i="5"/>
  <c r="Q89" i="5"/>
  <c r="U87" i="5"/>
  <c r="Y85" i="5"/>
  <c r="S84" i="5"/>
  <c r="W82" i="5"/>
  <c r="Q81" i="5"/>
  <c r="U79" i="5"/>
  <c r="Y77" i="5"/>
  <c r="S76" i="5"/>
  <c r="W74" i="5"/>
  <c r="Q73" i="5"/>
  <c r="U71" i="5"/>
  <c r="Y69" i="5"/>
  <c r="S68" i="5"/>
  <c r="W66" i="5"/>
  <c r="Q65" i="5"/>
  <c r="U63" i="5"/>
  <c r="Y61" i="5"/>
  <c r="S60" i="5"/>
  <c r="W58" i="5"/>
  <c r="Q57" i="5"/>
  <c r="U55" i="5"/>
  <c r="Y53" i="5"/>
  <c r="S52" i="5"/>
  <c r="W50" i="5"/>
  <c r="Q49" i="5"/>
  <c r="U47" i="5"/>
  <c r="Y45" i="5"/>
  <c r="S44" i="5"/>
  <c r="W42" i="5"/>
  <c r="Q41" i="5"/>
  <c r="U39" i="5"/>
  <c r="Y37" i="5"/>
  <c r="S36" i="5"/>
  <c r="W34" i="5"/>
  <c r="X97" i="5"/>
  <c r="R92" i="5"/>
  <c r="R90" i="5"/>
  <c r="V88" i="5"/>
  <c r="Z86" i="5"/>
  <c r="T85" i="5"/>
  <c r="X83" i="5"/>
  <c r="R82" i="5"/>
  <c r="V80" i="5"/>
  <c r="Z78" i="5"/>
  <c r="T77" i="5"/>
  <c r="X75" i="5"/>
  <c r="R74" i="5"/>
  <c r="V72" i="5"/>
  <c r="Z70" i="5"/>
  <c r="T69" i="5"/>
  <c r="X67" i="5"/>
  <c r="R66" i="5"/>
  <c r="V64" i="5"/>
  <c r="Z62" i="5"/>
  <c r="T61" i="5"/>
  <c r="X59" i="5"/>
  <c r="R58" i="5"/>
  <c r="V56" i="5"/>
  <c r="Z54" i="5"/>
  <c r="T53" i="5"/>
  <c r="X51" i="5"/>
  <c r="R50" i="5"/>
  <c r="E202" i="5"/>
  <c r="F147" i="5"/>
  <c r="Y160" i="5"/>
  <c r="J146" i="5"/>
  <c r="E274" i="5"/>
  <c r="F282" i="5"/>
  <c r="D185" i="5"/>
  <c r="J179" i="5"/>
  <c r="T272" i="5"/>
  <c r="G172" i="5"/>
  <c r="F133" i="5"/>
  <c r="J201" i="5"/>
  <c r="Q154" i="5"/>
  <c r="E262" i="5"/>
  <c r="Y196" i="5"/>
  <c r="G243" i="5"/>
  <c r="L16" i="5"/>
  <c r="I12" i="5"/>
  <c r="D7" i="5"/>
  <c r="D23" i="5"/>
  <c r="E19" i="5"/>
  <c r="F37" i="5"/>
  <c r="J62" i="5"/>
  <c r="D40" i="5"/>
  <c r="J71" i="5"/>
  <c r="L42" i="5"/>
  <c r="D43" i="5"/>
  <c r="G78" i="5"/>
  <c r="G45" i="5"/>
  <c r="I62" i="5"/>
  <c r="I81" i="5"/>
  <c r="M75" i="5"/>
  <c r="M53" i="5"/>
  <c r="K70" i="5"/>
  <c r="K98" i="5"/>
  <c r="F96" i="5"/>
  <c r="D78" i="5"/>
  <c r="F95" i="5"/>
  <c r="D16" i="5"/>
  <c r="I8" i="5"/>
  <c r="J24" i="5"/>
  <c r="J20" i="5"/>
  <c r="I13" i="5"/>
  <c r="I28" i="5"/>
  <c r="D61" i="5"/>
  <c r="L36" i="5"/>
  <c r="D62" i="5"/>
  <c r="F41" i="5"/>
  <c r="K38" i="5"/>
  <c r="M86" i="5"/>
  <c r="M54" i="5"/>
  <c r="M76" i="5"/>
  <c r="I77" i="5"/>
  <c r="K52" i="5"/>
  <c r="I63" i="5"/>
  <c r="M73" i="5"/>
  <c r="G96" i="5"/>
  <c r="J88" i="5"/>
  <c r="H99" i="5"/>
  <c r="F77" i="5"/>
  <c r="J87" i="5"/>
  <c r="H98" i="5"/>
  <c r="V98" i="5"/>
  <c r="X91" i="5"/>
  <c r="V89" i="5"/>
  <c r="R87" i="5"/>
  <c r="R85" i="5"/>
  <c r="R83" i="5"/>
  <c r="X80" i="5"/>
  <c r="X78" i="5"/>
  <c r="R77" i="5"/>
  <c r="V75" i="5"/>
  <c r="Z73" i="5"/>
  <c r="T72" i="5"/>
  <c r="X70" i="5"/>
  <c r="R69" i="5"/>
  <c r="V67" i="5"/>
  <c r="Z65" i="5"/>
  <c r="T64" i="5"/>
  <c r="X62" i="5"/>
  <c r="R61" i="5"/>
  <c r="V59" i="5"/>
  <c r="Z57" i="5"/>
  <c r="T56" i="5"/>
  <c r="X54" i="5"/>
  <c r="R53" i="5"/>
  <c r="V51" i="5"/>
  <c r="Z49" i="5"/>
  <c r="T48" i="5"/>
  <c r="X46" i="5"/>
  <c r="R45" i="5"/>
  <c r="V43" i="5"/>
  <c r="Z41" i="5"/>
  <c r="T40" i="5"/>
  <c r="X38" i="5"/>
  <c r="R37" i="5"/>
  <c r="V35" i="5"/>
  <c r="Z33" i="5"/>
  <c r="T32" i="5"/>
  <c r="Z102" i="5"/>
  <c r="V96" i="5"/>
  <c r="V91" i="5"/>
  <c r="Y89" i="5"/>
  <c r="S88" i="5"/>
  <c r="W86" i="5"/>
  <c r="Q85" i="5"/>
  <c r="U83" i="5"/>
  <c r="Y81" i="5"/>
  <c r="S80" i="5"/>
  <c r="W78" i="5"/>
  <c r="Q77" i="5"/>
  <c r="U75" i="5"/>
  <c r="Y73" i="5"/>
  <c r="S72" i="5"/>
  <c r="W70" i="5"/>
  <c r="Q69" i="5"/>
  <c r="U67" i="5"/>
  <c r="Y65" i="5"/>
  <c r="S64" i="5"/>
  <c r="W62" i="5"/>
  <c r="Q61" i="5"/>
  <c r="U59" i="5"/>
  <c r="Y57" i="5"/>
  <c r="S56" i="5"/>
  <c r="W54" i="5"/>
  <c r="Q53" i="5"/>
  <c r="U51" i="5"/>
  <c r="Y49" i="5"/>
  <c r="S48" i="5"/>
  <c r="W46" i="5"/>
  <c r="Q45" i="5"/>
  <c r="U43" i="5"/>
  <c r="Y41" i="5"/>
  <c r="S40" i="5"/>
  <c r="W38" i="5"/>
  <c r="Q37" i="5"/>
  <c r="U35" i="5"/>
  <c r="Z100" i="5"/>
  <c r="V94" i="5"/>
  <c r="Z90" i="5"/>
  <c r="T89" i="5"/>
  <c r="X87" i="5"/>
  <c r="R86" i="5"/>
  <c r="V84" i="5"/>
  <c r="Z82" i="5"/>
  <c r="T81" i="5"/>
  <c r="X79" i="5"/>
  <c r="R78" i="5"/>
  <c r="V76" i="5"/>
  <c r="Z74" i="5"/>
  <c r="T73" i="5"/>
  <c r="X71" i="5"/>
  <c r="R70" i="5"/>
  <c r="V68" i="5"/>
  <c r="Z66" i="5"/>
  <c r="T65" i="5"/>
  <c r="X63" i="5"/>
  <c r="R62" i="5"/>
  <c r="V60" i="5"/>
  <c r="Z58" i="5"/>
  <c r="T57" i="5"/>
  <c r="X55" i="5"/>
  <c r="R54" i="5"/>
  <c r="V52" i="5"/>
  <c r="Z50" i="5"/>
  <c r="T49" i="5"/>
  <c r="I274" i="5"/>
  <c r="E227" i="5"/>
  <c r="Y205" i="5"/>
  <c r="R146" i="5"/>
  <c r="L160" i="5"/>
  <c r="Y146" i="5"/>
  <c r="J194" i="5"/>
  <c r="K248" i="5"/>
  <c r="G17" i="5"/>
  <c r="H30" i="5"/>
  <c r="I41" i="5"/>
  <c r="H46" i="5"/>
  <c r="L51" i="5"/>
  <c r="I32" i="5"/>
  <c r="I66" i="5"/>
  <c r="I82" i="5"/>
  <c r="I75" i="5"/>
  <c r="F100" i="5"/>
  <c r="J99" i="5"/>
  <c r="K11" i="5"/>
  <c r="L23" i="5"/>
  <c r="G38" i="5"/>
  <c r="E41" i="5"/>
  <c r="E47" i="5"/>
  <c r="K37" i="5"/>
  <c r="M83" i="5"/>
  <c r="K54" i="5"/>
  <c r="L79" i="5"/>
  <c r="J90" i="5"/>
  <c r="F79" i="5"/>
  <c r="L102" i="5"/>
  <c r="R91" i="5"/>
  <c r="X86" i="5"/>
  <c r="T82" i="5"/>
  <c r="T78" i="5"/>
  <c r="R75" i="5"/>
  <c r="Z71" i="5"/>
  <c r="X68" i="5"/>
  <c r="V65" i="5"/>
  <c r="T62" i="5"/>
  <c r="R59" i="5"/>
  <c r="Z55" i="5"/>
  <c r="X52" i="5"/>
  <c r="V49" i="5"/>
  <c r="T46" i="5"/>
  <c r="R43" i="5"/>
  <c r="Z39" i="5"/>
  <c r="X36" i="5"/>
  <c r="V33" i="5"/>
  <c r="T101" i="5"/>
  <c r="Q91" i="5"/>
  <c r="Y87" i="5"/>
  <c r="W84" i="5"/>
  <c r="U81" i="5"/>
  <c r="S78" i="5"/>
  <c r="Q75" i="5"/>
  <c r="Y71" i="5"/>
  <c r="W68" i="5"/>
  <c r="U65" i="5"/>
  <c r="S62" i="5"/>
  <c r="Q59" i="5"/>
  <c r="Y55" i="5"/>
  <c r="W52" i="5"/>
  <c r="U49" i="5"/>
  <c r="S46" i="5"/>
  <c r="Q43" i="5"/>
  <c r="Y39" i="5"/>
  <c r="W36" i="5"/>
  <c r="T99" i="5"/>
  <c r="V90" i="5"/>
  <c r="T87" i="5"/>
  <c r="R84" i="5"/>
  <c r="Z80" i="5"/>
  <c r="X77" i="5"/>
  <c r="V74" i="5"/>
  <c r="T71" i="5"/>
  <c r="R68" i="5"/>
  <c r="Z64" i="5"/>
  <c r="X61" i="5"/>
  <c r="V58" i="5"/>
  <c r="T55" i="5"/>
  <c r="R52" i="5"/>
  <c r="Z48" i="5"/>
  <c r="T47" i="5"/>
  <c r="X45" i="5"/>
  <c r="R44" i="5"/>
  <c r="V42" i="5"/>
  <c r="Z40" i="5"/>
  <c r="T39" i="5"/>
  <c r="X37" i="5"/>
  <c r="R36" i="5"/>
  <c r="V34" i="5"/>
  <c r="Z32" i="5"/>
  <c r="T31" i="5"/>
  <c r="R102" i="5"/>
  <c r="Q88" i="5"/>
  <c r="W81" i="5"/>
  <c r="S75" i="5"/>
  <c r="Y68" i="5"/>
  <c r="U62" i="5"/>
  <c r="Q56" i="5"/>
  <c r="W49" i="5"/>
  <c r="S43" i="5"/>
  <c r="Y36" i="5"/>
  <c r="U32" i="5"/>
  <c r="Y29" i="5"/>
  <c r="S28" i="5"/>
  <c r="W26" i="5"/>
  <c r="Q25" i="5"/>
  <c r="U23" i="5"/>
  <c r="Y21" i="5"/>
  <c r="S20" i="5"/>
  <c r="W18" i="5"/>
  <c r="Q17" i="5"/>
  <c r="U15" i="5"/>
  <c r="Y13" i="5"/>
  <c r="S12" i="5"/>
  <c r="W10" i="5"/>
  <c r="Q9" i="5"/>
  <c r="U109" i="5"/>
  <c r="W153" i="5"/>
  <c r="L206" i="5"/>
  <c r="K119" i="5"/>
  <c r="D244" i="5"/>
  <c r="V174" i="5"/>
  <c r="E119" i="5"/>
  <c r="Z167" i="5"/>
  <c r="J21" i="5"/>
  <c r="F10" i="5"/>
  <c r="M23" i="5"/>
  <c r="K76" i="5"/>
  <c r="K91" i="5"/>
  <c r="G48" i="5"/>
  <c r="K49" i="5"/>
  <c r="G90" i="5"/>
  <c r="M57" i="5"/>
  <c r="H83" i="5"/>
  <c r="H82" i="5"/>
  <c r="F19" i="5"/>
  <c r="L7" i="5"/>
  <c r="E15" i="5"/>
  <c r="H67" i="5"/>
  <c r="G85" i="5"/>
  <c r="D44" i="5"/>
  <c r="G59" i="5"/>
  <c r="M88" i="5"/>
  <c r="I65" i="5"/>
  <c r="M102" i="5"/>
  <c r="H103" i="5"/>
  <c r="D90" i="5"/>
  <c r="Z96" i="5"/>
  <c r="X88" i="5"/>
  <c r="X84" i="5"/>
  <c r="T80" i="5"/>
  <c r="X76" i="5"/>
  <c r="V73" i="5"/>
  <c r="T70" i="5"/>
  <c r="R67" i="5"/>
  <c r="Z63" i="5"/>
  <c r="X60" i="5"/>
  <c r="V57" i="5"/>
  <c r="T54" i="5"/>
  <c r="R51" i="5"/>
  <c r="Z47" i="5"/>
  <c r="X44" i="5"/>
  <c r="V41" i="5"/>
  <c r="T38" i="5"/>
  <c r="R35" i="5"/>
  <c r="Z31" i="5"/>
  <c r="Z94" i="5"/>
  <c r="U89" i="5"/>
  <c r="S86" i="5"/>
  <c r="Q83" i="5"/>
  <c r="Y79" i="5"/>
  <c r="W76" i="5"/>
  <c r="U73" i="5"/>
  <c r="S70" i="5"/>
  <c r="Q67" i="5"/>
  <c r="Y63" i="5"/>
  <c r="W60" i="5"/>
  <c r="U57" i="5"/>
  <c r="S54" i="5"/>
  <c r="Q51" i="5"/>
  <c r="Y47" i="5"/>
  <c r="W44" i="5"/>
  <c r="U41" i="5"/>
  <c r="S38" i="5"/>
  <c r="Q35" i="5"/>
  <c r="Z92" i="5"/>
  <c r="Z88" i="5"/>
  <c r="X85" i="5"/>
  <c r="V82" i="5"/>
  <c r="T79" i="5"/>
  <c r="R76" i="5"/>
  <c r="Z72" i="5"/>
  <c r="X69" i="5"/>
  <c r="V66" i="5"/>
  <c r="T63" i="5"/>
  <c r="R60" i="5"/>
  <c r="Z56" i="5"/>
  <c r="X53" i="5"/>
  <c r="V50" i="5"/>
  <c r="R48" i="5"/>
  <c r="V46" i="5"/>
  <c r="Z44" i="5"/>
  <c r="T43" i="5"/>
  <c r="X41" i="5"/>
  <c r="R40" i="5"/>
  <c r="V38" i="5"/>
  <c r="Z36" i="5"/>
  <c r="T35" i="5"/>
  <c r="X33" i="5"/>
  <c r="R32" i="5"/>
  <c r="V30" i="5"/>
  <c r="T91" i="5"/>
  <c r="Y84" i="5"/>
  <c r="U78" i="5"/>
  <c r="Q72" i="5"/>
  <c r="W65" i="5"/>
  <c r="S59" i="5"/>
  <c r="Y52" i="5"/>
  <c r="U46" i="5"/>
  <c r="Q40" i="5"/>
  <c r="Q34" i="5"/>
  <c r="Y30" i="5"/>
  <c r="Q29" i="5"/>
  <c r="U27" i="5"/>
  <c r="Y25" i="5"/>
  <c r="S24" i="5"/>
  <c r="W22" i="5"/>
  <c r="Q21" i="5"/>
  <c r="U19" i="5"/>
  <c r="Y17" i="5"/>
  <c r="S16" i="5"/>
  <c r="W14" i="5"/>
  <c r="Q13" i="5"/>
  <c r="U11" i="5"/>
  <c r="Y9" i="5"/>
  <c r="S8" i="5"/>
  <c r="W6" i="5"/>
  <c r="Y90" i="5"/>
  <c r="U84" i="5"/>
  <c r="Q78" i="5"/>
  <c r="W71" i="5"/>
  <c r="S65" i="5"/>
  <c r="Y58" i="5"/>
  <c r="U52" i="5"/>
  <c r="Q46" i="5"/>
  <c r="W39" i="5"/>
  <c r="Y33" i="5"/>
  <c r="X30" i="5"/>
  <c r="Z28" i="5"/>
  <c r="T27" i="5"/>
  <c r="X25" i="5"/>
  <c r="R24" i="5"/>
  <c r="V22" i="5"/>
  <c r="Z20" i="5"/>
  <c r="T19" i="5"/>
  <c r="X17" i="5"/>
  <c r="R16" i="5"/>
  <c r="V14" i="5"/>
  <c r="Z12" i="5"/>
  <c r="T11" i="5"/>
  <c r="X9" i="5"/>
  <c r="R8" i="5"/>
  <c r="Y88" i="5"/>
  <c r="U82" i="5"/>
  <c r="Q76" i="5"/>
  <c r="W69" i="5"/>
  <c r="S63" i="5"/>
  <c r="Y56" i="5"/>
  <c r="U50" i="5"/>
  <c r="Q44" i="5"/>
  <c r="W37" i="5"/>
  <c r="Y32" i="5"/>
  <c r="Q30" i="5"/>
  <c r="U28" i="5"/>
  <c r="Y26" i="5"/>
  <c r="S25" i="5"/>
  <c r="W23" i="5"/>
  <c r="Q22" i="5"/>
  <c r="U20" i="5"/>
  <c r="Y18" i="5"/>
  <c r="S17" i="5"/>
  <c r="W15" i="5"/>
  <c r="Q14" i="5"/>
  <c r="U12" i="5"/>
  <c r="V186" i="5"/>
  <c r="S256" i="5"/>
  <c r="H183" i="5"/>
  <c r="L119" i="5"/>
  <c r="L19" i="5"/>
  <c r="J33" i="5"/>
  <c r="L64" i="5"/>
  <c r="D71" i="5"/>
  <c r="L91" i="5"/>
  <c r="I35" i="5"/>
  <c r="D27" i="5"/>
  <c r="G30" i="5"/>
  <c r="E72" i="5"/>
  <c r="M71" i="5"/>
  <c r="E103" i="5"/>
  <c r="V92" i="5"/>
  <c r="V83" i="5"/>
  <c r="Z75" i="5"/>
  <c r="V69" i="5"/>
  <c r="R63" i="5"/>
  <c r="X56" i="5"/>
  <c r="T50" i="5"/>
  <c r="Z43" i="5"/>
  <c r="V37" i="5"/>
  <c r="R31" i="5"/>
  <c r="W88" i="5"/>
  <c r="S82" i="5"/>
  <c r="Y75" i="5"/>
  <c r="U69" i="5"/>
  <c r="Q63" i="5"/>
  <c r="W56" i="5"/>
  <c r="S50" i="5"/>
  <c r="Y43" i="5"/>
  <c r="U37" i="5"/>
  <c r="U91" i="5"/>
  <c r="Z84" i="5"/>
  <c r="V78" i="5"/>
  <c r="R72" i="5"/>
  <c r="X65" i="5"/>
  <c r="T59" i="5"/>
  <c r="Z52" i="5"/>
  <c r="X47" i="5"/>
  <c r="V44" i="5"/>
  <c r="T41" i="5"/>
  <c r="R38" i="5"/>
  <c r="Z34" i="5"/>
  <c r="X31" i="5"/>
  <c r="W89" i="5"/>
  <c r="Y76" i="5"/>
  <c r="Q64" i="5"/>
  <c r="S51" i="5"/>
  <c r="U38" i="5"/>
  <c r="T30" i="5"/>
  <c r="Q27" i="5"/>
  <c r="Y23" i="5"/>
  <c r="W20" i="5"/>
  <c r="U17" i="5"/>
  <c r="S14" i="5"/>
  <c r="Q11" i="5"/>
  <c r="Y7" i="5"/>
  <c r="V100" i="5"/>
  <c r="Q86" i="5"/>
  <c r="U76" i="5"/>
  <c r="U68" i="5"/>
  <c r="U60" i="5"/>
  <c r="Y50" i="5"/>
  <c r="Y42" i="5"/>
  <c r="Y34" i="5"/>
  <c r="S30" i="5"/>
  <c r="R28" i="5"/>
  <c r="R26" i="5"/>
  <c r="X23" i="5"/>
  <c r="X21" i="5"/>
  <c r="X19" i="5"/>
  <c r="T17" i="5"/>
  <c r="T15" i="5"/>
  <c r="T13" i="5"/>
  <c r="Z10" i="5"/>
  <c r="Z8" i="5"/>
  <c r="U90" i="5"/>
  <c r="Y80" i="5"/>
  <c r="Y72" i="5"/>
  <c r="Y64" i="5"/>
  <c r="S55" i="5"/>
  <c r="S47" i="5"/>
  <c r="S39" i="5"/>
  <c r="Q32" i="5"/>
  <c r="S29" i="5"/>
  <c r="S27" i="5"/>
  <c r="Y24" i="5"/>
  <c r="Y22" i="5"/>
  <c r="Y20" i="5"/>
  <c r="U18" i="5"/>
  <c r="U16" i="5"/>
  <c r="U14" i="5"/>
  <c r="Q12" i="5"/>
  <c r="U10" i="5"/>
  <c r="Y8" i="5"/>
  <c r="S7" i="5"/>
  <c r="X103" i="5"/>
  <c r="U88" i="5"/>
  <c r="Q82" i="5"/>
  <c r="W75" i="5"/>
  <c r="S69" i="5"/>
  <c r="Y62" i="5"/>
  <c r="U56" i="5"/>
  <c r="Q50" i="5"/>
  <c r="W43" i="5"/>
  <c r="S37" i="5"/>
  <c r="W32" i="5"/>
  <c r="Z29" i="5"/>
  <c r="T28" i="5"/>
  <c r="X26" i="5"/>
  <c r="R25" i="5"/>
  <c r="V23" i="5"/>
  <c r="Z21" i="5"/>
  <c r="Y253" i="5"/>
  <c r="T164" i="5"/>
  <c r="X142" i="5"/>
  <c r="J13" i="5"/>
  <c r="G14" i="5"/>
  <c r="H60" i="5"/>
  <c r="M40" i="5"/>
  <c r="G99" i="5"/>
  <c r="D74" i="5"/>
  <c r="G21" i="5"/>
  <c r="L46" i="5"/>
  <c r="J73" i="5"/>
  <c r="F72" i="5"/>
  <c r="G88" i="5"/>
  <c r="J85" i="5"/>
  <c r="Z89" i="5"/>
  <c r="V81" i="5"/>
  <c r="T74" i="5"/>
  <c r="Z67" i="5"/>
  <c r="V61" i="5"/>
  <c r="R55" i="5"/>
  <c r="X48" i="5"/>
  <c r="T42" i="5"/>
  <c r="Z35" i="5"/>
  <c r="R98" i="5"/>
  <c r="Q87" i="5"/>
  <c r="W80" i="5"/>
  <c r="S74" i="5"/>
  <c r="Y67" i="5"/>
  <c r="U61" i="5"/>
  <c r="Q55" i="5"/>
  <c r="W48" i="5"/>
  <c r="S42" i="5"/>
  <c r="Y35" i="5"/>
  <c r="X89" i="5"/>
  <c r="T83" i="5"/>
  <c r="Z76" i="5"/>
  <c r="V70" i="5"/>
  <c r="R64" i="5"/>
  <c r="X57" i="5"/>
  <c r="T51" i="5"/>
  <c r="Z46" i="5"/>
  <c r="X43" i="5"/>
  <c r="V40" i="5"/>
  <c r="T37" i="5"/>
  <c r="R34" i="5"/>
  <c r="Z30" i="5"/>
  <c r="U86" i="5"/>
  <c r="W73" i="5"/>
  <c r="Y60" i="5"/>
  <c r="Q48" i="5"/>
  <c r="S35" i="5"/>
  <c r="U29" i="5"/>
  <c r="S26" i="5"/>
  <c r="Q23" i="5"/>
  <c r="Y19" i="5"/>
  <c r="W16" i="5"/>
  <c r="U13" i="5"/>
  <c r="S10" i="5"/>
  <c r="U7" i="5"/>
  <c r="R94" i="5"/>
  <c r="Y82" i="5"/>
  <c r="Y74" i="5"/>
  <c r="Y66" i="5"/>
  <c r="S57" i="5"/>
  <c r="S49" i="5"/>
  <c r="S41" i="5"/>
  <c r="Q33" i="5"/>
  <c r="X29" i="5"/>
  <c r="X27" i="5"/>
  <c r="T25" i="5"/>
  <c r="T23" i="5"/>
  <c r="T21" i="5"/>
  <c r="Z18" i="5"/>
  <c r="Z16" i="5"/>
  <c r="Z14" i="5"/>
  <c r="V12" i="5"/>
  <c r="V10" i="5"/>
  <c r="V8" i="5"/>
  <c r="S87" i="5"/>
  <c r="S79" i="5"/>
  <c r="S71" i="5"/>
  <c r="W61" i="5"/>
  <c r="W53" i="5"/>
  <c r="X227" i="5"/>
  <c r="M6" i="5"/>
  <c r="Z157" i="5"/>
  <c r="I191" i="5"/>
  <c r="K7" i="5"/>
  <c r="M30" i="5"/>
  <c r="D37" i="5"/>
  <c r="E58" i="5"/>
  <c r="K66" i="5"/>
  <c r="L90" i="5"/>
  <c r="F14" i="5"/>
  <c r="J32" i="5"/>
  <c r="H66" i="5"/>
  <c r="M96" i="5"/>
  <c r="J86" i="5"/>
  <c r="H96" i="5"/>
  <c r="Z87" i="5"/>
  <c r="R79" i="5"/>
  <c r="X72" i="5"/>
  <c r="T66" i="5"/>
  <c r="Z59" i="5"/>
  <c r="V53" i="5"/>
  <c r="R47" i="5"/>
  <c r="X40" i="5"/>
  <c r="T34" i="5"/>
  <c r="S92" i="5"/>
  <c r="U85" i="5"/>
  <c r="Q79" i="5"/>
  <c r="W72" i="5"/>
  <c r="S66" i="5"/>
  <c r="Y59" i="5"/>
  <c r="U53" i="5"/>
  <c r="Q47" i="5"/>
  <c r="W40" i="5"/>
  <c r="V102" i="5"/>
  <c r="R88" i="5"/>
  <c r="X81" i="5"/>
  <c r="T75" i="5"/>
  <c r="Z68" i="5"/>
  <c r="V62" i="5"/>
  <c r="R56" i="5"/>
  <c r="X49" i="5"/>
  <c r="R46" i="5"/>
  <c r="Z42" i="5"/>
  <c r="X39" i="5"/>
  <c r="V36" i="5"/>
  <c r="T33" i="5"/>
  <c r="R30" i="5"/>
  <c r="S83" i="5"/>
  <c r="U70" i="5"/>
  <c r="W57" i="5"/>
  <c r="Y44" i="5"/>
  <c r="S33" i="5"/>
  <c r="W28" i="5"/>
  <c r="U25" i="5"/>
  <c r="S22" i="5"/>
  <c r="Q19" i="5"/>
  <c r="Y15" i="5"/>
  <c r="W12" i="5"/>
  <c r="U9" i="5"/>
  <c r="Q7" i="5"/>
  <c r="S89" i="5"/>
  <c r="S81" i="5"/>
  <c r="S73" i="5"/>
  <c r="W63" i="5"/>
  <c r="W55" i="5"/>
  <c r="W47" i="5"/>
  <c r="Q38" i="5"/>
  <c r="S32" i="5"/>
  <c r="T29" i="5"/>
  <c r="Z26" i="5"/>
  <c r="Z24" i="5"/>
  <c r="Z22" i="5"/>
  <c r="V20" i="5"/>
  <c r="V18" i="5"/>
  <c r="V16" i="5"/>
  <c r="R14" i="5"/>
  <c r="R12" i="5"/>
  <c r="R10" i="5"/>
  <c r="Z98" i="5"/>
  <c r="W85" i="5"/>
  <c r="W77" i="5"/>
  <c r="Q68" i="5"/>
  <c r="Q60" i="5"/>
  <c r="Q52" i="5"/>
  <c r="U42" i="5"/>
  <c r="U34" i="5"/>
  <c r="W30" i="5"/>
  <c r="Q28" i="5"/>
  <c r="Q26" i="5"/>
  <c r="Q24" i="5"/>
  <c r="W21" i="5"/>
  <c r="W19" i="5"/>
  <c r="W17" i="5"/>
  <c r="S15" i="5"/>
  <c r="S13" i="5"/>
  <c r="S11" i="5"/>
  <c r="W9" i="5"/>
  <c r="Q8" i="5"/>
  <c r="U6" i="5"/>
  <c r="Y91" i="5"/>
  <c r="S85" i="5"/>
  <c r="Y78" i="5"/>
  <c r="U72" i="5"/>
  <c r="Q66" i="5"/>
  <c r="W59" i="5"/>
  <c r="S53" i="5"/>
  <c r="Y46" i="5"/>
  <c r="U40" i="5"/>
  <c r="S34" i="5"/>
  <c r="Q31" i="5"/>
  <c r="R29" i="5"/>
  <c r="V27" i="5"/>
  <c r="Z25" i="5"/>
  <c r="T24" i="5"/>
  <c r="X22" i="5"/>
  <c r="T259" i="5"/>
  <c r="F56" i="5"/>
  <c r="J9" i="5"/>
  <c r="E61" i="5"/>
  <c r="V77" i="5"/>
  <c r="Z51" i="5"/>
  <c r="S90" i="5"/>
  <c r="W64" i="5"/>
  <c r="Q39" i="5"/>
  <c r="X73" i="5"/>
  <c r="V48" i="5"/>
  <c r="X35" i="5"/>
  <c r="S67" i="5"/>
  <c r="Y27" i="5"/>
  <c r="Q15" i="5"/>
  <c r="W87" i="5"/>
  <c r="Q54" i="5"/>
  <c r="V28" i="5"/>
  <c r="R20" i="5"/>
  <c r="X11" i="5"/>
  <c r="U74" i="5"/>
  <c r="W45" i="5"/>
  <c r="S31" i="5"/>
  <c r="U26" i="5"/>
  <c r="U22" i="5"/>
  <c r="Q18" i="5"/>
  <c r="W13" i="5"/>
  <c r="Q10" i="5"/>
  <c r="Y6" i="5"/>
  <c r="Y86" i="5"/>
  <c r="Q74" i="5"/>
  <c r="S61" i="5"/>
  <c r="U48" i="5"/>
  <c r="W35" i="5"/>
  <c r="V29" i="5"/>
  <c r="T26" i="5"/>
  <c r="R23" i="5"/>
  <c r="X20" i="5"/>
  <c r="R19" i="5"/>
  <c r="V17" i="5"/>
  <c r="Z15" i="5"/>
  <c r="X12" i="5"/>
  <c r="R7" i="5"/>
  <c r="X10" i="5"/>
  <c r="R6" i="5"/>
  <c r="X8" i="5"/>
  <c r="R13" i="5"/>
  <c r="T7" i="5"/>
  <c r="Q100" i="5"/>
  <c r="W93" i="5"/>
  <c r="T100" i="5"/>
  <c r="Z93" i="5"/>
  <c r="Y99" i="5"/>
  <c r="U93" i="5"/>
  <c r="Q98" i="5"/>
  <c r="W91" i="5"/>
  <c r="T98" i="5"/>
  <c r="Z91" i="5"/>
  <c r="Y97" i="5"/>
  <c r="U102" i="5"/>
  <c r="Q96" i="5"/>
  <c r="X102" i="5"/>
  <c r="T96" i="5"/>
  <c r="S102" i="5"/>
  <c r="Y95" i="5"/>
  <c r="U100" i="5"/>
  <c r="Q94" i="5"/>
  <c r="X100" i="5"/>
  <c r="T94" i="5"/>
  <c r="S100" i="5"/>
  <c r="Y93" i="5"/>
  <c r="J97" i="5"/>
  <c r="F91" i="5"/>
  <c r="L84" i="5"/>
  <c r="H78" i="5"/>
  <c r="G102" i="5"/>
  <c r="J100" i="5"/>
  <c r="F94" i="5"/>
  <c r="L87" i="5"/>
  <c r="H81" i="5"/>
  <c r="K90" i="5"/>
  <c r="K78" i="5"/>
  <c r="E71" i="5"/>
  <c r="K64" i="5"/>
  <c r="G58" i="5"/>
  <c r="M51" i="5"/>
  <c r="G91" i="5"/>
  <c r="E79" i="5"/>
  <c r="H71" i="5"/>
  <c r="E95" i="5"/>
  <c r="G82" i="5"/>
  <c r="G73" i="5"/>
  <c r="M66" i="5"/>
  <c r="I60" i="5"/>
  <c r="E54" i="5"/>
  <c r="K47" i="5"/>
  <c r="G41" i="5"/>
  <c r="M34" i="5"/>
  <c r="I80" i="5"/>
  <c r="L60" i="5"/>
  <c r="L48" i="5"/>
  <c r="G40" i="5"/>
  <c r="H70" i="5"/>
  <c r="J56" i="5"/>
  <c r="D46" i="5"/>
  <c r="I37" i="5"/>
  <c r="I29" i="5"/>
  <c r="M94" i="5"/>
  <c r="J17" i="5"/>
  <c r="E10" i="5"/>
  <c r="M22" i="5"/>
  <c r="L15" i="5"/>
  <c r="H34" i="5"/>
  <c r="G18" i="5"/>
  <c r="E30" i="5"/>
  <c r="K44" i="5"/>
  <c r="F64" i="5"/>
  <c r="K34" i="5"/>
  <c r="H52" i="5"/>
  <c r="G103" i="5"/>
  <c r="H44" i="5"/>
  <c r="E86" i="5"/>
  <c r="H62" i="5"/>
  <c r="E40" i="5"/>
  <c r="M56" i="5"/>
  <c r="F74" i="5"/>
  <c r="F70" i="5"/>
  <c r="D10" i="5"/>
  <c r="H16" i="5"/>
  <c r="L22" i="5"/>
  <c r="J37" i="5"/>
  <c r="E12" i="5"/>
  <c r="I18" i="5"/>
  <c r="F25" i="5"/>
  <c r="L9" i="5"/>
  <c r="F16" i="5"/>
  <c r="J22" i="5"/>
  <c r="J36" i="5"/>
  <c r="G12" i="5"/>
  <c r="K18" i="5"/>
  <c r="H25" i="5"/>
  <c r="I30" i="5"/>
  <c r="L38" i="5"/>
  <c r="H47" i="5"/>
  <c r="J58" i="5"/>
  <c r="J74" i="5"/>
  <c r="D31" i="5"/>
  <c r="I39" i="5"/>
  <c r="F50" i="5"/>
  <c r="L62" i="5"/>
  <c r="I88" i="5"/>
  <c r="K30" i="5"/>
  <c r="G42" i="5"/>
  <c r="D55" i="5"/>
  <c r="K75" i="5"/>
  <c r="E45" i="5"/>
  <c r="F59" i="5"/>
  <c r="E90" i="5"/>
  <c r="I38" i="5"/>
  <c r="M46" i="5"/>
  <c r="G55" i="5"/>
  <c r="E64" i="5"/>
  <c r="I72" i="5"/>
  <c r="K84" i="5"/>
  <c r="J68" i="5"/>
  <c r="E78" i="5"/>
  <c r="K93" i="5"/>
  <c r="I55" i="5"/>
  <c r="M63" i="5"/>
  <c r="G72" i="5"/>
  <c r="E85" i="5"/>
  <c r="J80" i="5"/>
  <c r="D89" i="5"/>
  <c r="L97" i="5"/>
  <c r="I101" i="5"/>
  <c r="J79" i="5"/>
  <c r="H88" i="5"/>
  <c r="L96" i="5"/>
  <c r="Z179" i="5"/>
  <c r="M79" i="5"/>
  <c r="G10" i="5"/>
  <c r="D97" i="5"/>
  <c r="R71" i="5"/>
  <c r="V45" i="5"/>
  <c r="Y83" i="5"/>
  <c r="S58" i="5"/>
  <c r="R96" i="5"/>
  <c r="T67" i="5"/>
  <c r="T45" i="5"/>
  <c r="V32" i="5"/>
  <c r="U54" i="5"/>
  <c r="W24" i="5"/>
  <c r="Y11" i="5"/>
  <c r="W79" i="5"/>
  <c r="U44" i="5"/>
  <c r="V26" i="5"/>
  <c r="R18" i="5"/>
  <c r="T9" i="5"/>
  <c r="U66" i="5"/>
  <c r="Y40" i="5"/>
  <c r="W29" i="5"/>
  <c r="W25" i="5"/>
  <c r="S21" i="5"/>
  <c r="Y16" i="5"/>
  <c r="Y12" i="5"/>
  <c r="S9" i="5"/>
  <c r="Q6" i="5"/>
  <c r="W83" i="5"/>
  <c r="Y70" i="5"/>
  <c r="Q58" i="5"/>
  <c r="S45" i="5"/>
  <c r="U33" i="5"/>
  <c r="X28" i="5"/>
  <c r="V25" i="5"/>
  <c r="T22" i="5"/>
  <c r="T20" i="5"/>
  <c r="X18" i="5"/>
  <c r="R17" i="5"/>
  <c r="V15" i="5"/>
  <c r="R11" i="5"/>
  <c r="T6" i="5"/>
  <c r="R9" i="5"/>
  <c r="V13" i="5"/>
  <c r="V7" i="5"/>
  <c r="V11" i="5"/>
  <c r="V6" i="5"/>
  <c r="U98" i="5"/>
  <c r="Q92" i="5"/>
  <c r="X98" i="5"/>
  <c r="T92" i="5"/>
  <c r="S98" i="5"/>
  <c r="Y102" i="5"/>
  <c r="U96" i="5"/>
  <c r="R103" i="5"/>
  <c r="X96" i="5"/>
  <c r="W102" i="5"/>
  <c r="S96" i="5"/>
  <c r="Y100" i="5"/>
  <c r="U94" i="5"/>
  <c r="R101" i="5"/>
  <c r="X94" i="5"/>
  <c r="W100" i="5"/>
  <c r="S94" i="5"/>
  <c r="Y98" i="5"/>
  <c r="U92" i="5"/>
  <c r="R99" i="5"/>
  <c r="X92" i="5"/>
  <c r="W98" i="5"/>
  <c r="H102" i="5"/>
  <c r="D96" i="5"/>
  <c r="J89" i="5"/>
  <c r="F83" i="5"/>
  <c r="L76" i="5"/>
  <c r="K100" i="5"/>
  <c r="D99" i="5"/>
  <c r="J92" i="5"/>
  <c r="F86" i="5"/>
  <c r="G101" i="5"/>
  <c r="I87" i="5"/>
  <c r="J76" i="5"/>
  <c r="I69" i="5"/>
  <c r="E63" i="5"/>
  <c r="K56" i="5"/>
  <c r="I102" i="5"/>
  <c r="E88" i="5"/>
  <c r="D77" i="5"/>
  <c r="L69" i="5"/>
  <c r="M91" i="5"/>
  <c r="I79" i="5"/>
  <c r="K71" i="5"/>
  <c r="G65" i="5"/>
  <c r="M58" i="5"/>
  <c r="I52" i="5"/>
  <c r="E46" i="5"/>
  <c r="K39" i="5"/>
  <c r="G33" i="5"/>
  <c r="H72" i="5"/>
  <c r="J57" i="5"/>
  <c r="K46" i="5"/>
  <c r="F38" i="5"/>
  <c r="F66" i="5"/>
  <c r="H53" i="5"/>
  <c r="M43" i="5"/>
  <c r="H35" i="5"/>
  <c r="M27" i="5"/>
  <c r="D8" i="5"/>
  <c r="L20" i="5"/>
  <c r="G13" i="5"/>
  <c r="L26" i="5"/>
  <c r="D19" i="5"/>
  <c r="K8" i="5"/>
  <c r="I21" i="5"/>
  <c r="D34" i="5"/>
  <c r="D49" i="5"/>
  <c r="L72" i="5"/>
  <c r="D39" i="5"/>
  <c r="L58" i="5"/>
  <c r="G28" i="5"/>
  <c r="L49" i="5"/>
  <c r="H41" i="5"/>
  <c r="E74" i="5"/>
  <c r="E44" i="5"/>
  <c r="G61" i="5"/>
  <c r="E80" i="5"/>
  <c r="G74" i="5"/>
  <c r="J11" i="5"/>
  <c r="D18" i="5"/>
  <c r="I24" i="5"/>
  <c r="G7" i="5"/>
  <c r="K13" i="5"/>
  <c r="E20" i="5"/>
  <c r="G27" i="5"/>
  <c r="H11" i="5"/>
  <c r="L17" i="5"/>
  <c r="F24" i="5"/>
  <c r="I7" i="5"/>
  <c r="M13" i="5"/>
  <c r="G20" i="5"/>
  <c r="J27" i="5"/>
  <c r="H32" i="5"/>
  <c r="D41" i="5"/>
  <c r="I49" i="5"/>
  <c r="L61" i="5"/>
  <c r="I84" i="5"/>
  <c r="E33" i="5"/>
  <c r="J41" i="5"/>
  <c r="F53" i="5"/>
  <c r="D66" i="5"/>
  <c r="G24" i="5"/>
  <c r="L33" i="5"/>
  <c r="D45" i="5"/>
  <c r="D59" i="5"/>
  <c r="I92" i="5"/>
  <c r="L47" i="5"/>
  <c r="F63" i="5"/>
  <c r="E32" i="5"/>
  <c r="I40" i="5"/>
  <c r="M48" i="5"/>
  <c r="K57" i="5"/>
  <c r="E66" i="5"/>
  <c r="K74" i="5"/>
  <c r="I89" i="5"/>
  <c r="J70" i="5"/>
  <c r="M80" i="5"/>
  <c r="I98" i="5"/>
  <c r="I57" i="5"/>
  <c r="M65" i="5"/>
  <c r="K154" i="5"/>
  <c r="L75" i="5"/>
  <c r="J55" i="5"/>
  <c r="X101" i="5"/>
  <c r="X64" i="5"/>
  <c r="R39" i="5"/>
  <c r="U77" i="5"/>
  <c r="Y51" i="5"/>
  <c r="V86" i="5"/>
  <c r="Z60" i="5"/>
  <c r="R42" i="5"/>
  <c r="X95" i="5"/>
  <c r="W41" i="5"/>
  <c r="U21" i="5"/>
  <c r="W8" i="5"/>
  <c r="Q70" i="5"/>
  <c r="U36" i="5"/>
  <c r="V24" i="5"/>
  <c r="X15" i="5"/>
  <c r="W92" i="5"/>
  <c r="U58" i="5"/>
  <c r="Q36" i="5"/>
  <c r="Y28" i="5"/>
  <c r="U24" i="5"/>
  <c r="Q20" i="5"/>
  <c r="Q16" i="5"/>
  <c r="W11" i="5"/>
  <c r="U8" i="5"/>
  <c r="T97" i="5"/>
  <c r="U80" i="5"/>
  <c r="W67" i="5"/>
  <c r="Y54" i="5"/>
  <c r="Q42" i="5"/>
  <c r="Y31" i="5"/>
  <c r="Z27" i="5"/>
  <c r="X24" i="5"/>
  <c r="V21" i="5"/>
  <c r="Z19" i="5"/>
  <c r="T18" i="5"/>
  <c r="X16" i="5"/>
  <c r="R15" i="5"/>
  <c r="V9" i="5"/>
  <c r="Z13" i="5"/>
  <c r="X7" i="5"/>
  <c r="Z11" i="5"/>
  <c r="X6" i="5"/>
  <c r="Z9" i="5"/>
  <c r="S103" i="5"/>
  <c r="Y96" i="5"/>
  <c r="V103" i="5"/>
  <c r="R97" i="5"/>
  <c r="Q103" i="5"/>
  <c r="W96" i="5"/>
  <c r="S101" i="5"/>
  <c r="Y94" i="5"/>
  <c r="V101" i="5"/>
  <c r="R95" i="5"/>
  <c r="Q101" i="5"/>
  <c r="W94" i="5"/>
  <c r="S99" i="5"/>
  <c r="Y92" i="5"/>
  <c r="V99" i="5"/>
  <c r="R93" i="5"/>
  <c r="Q99" i="5"/>
  <c r="W103" i="5"/>
  <c r="S97" i="5"/>
  <c r="Z103" i="5"/>
  <c r="V97" i="5"/>
  <c r="U103" i="5"/>
  <c r="Q97" i="5"/>
  <c r="L100" i="5"/>
  <c r="H94" i="5"/>
  <c r="D88" i="5"/>
  <c r="J81" i="5"/>
  <c r="F75" i="5"/>
  <c r="L103" i="5"/>
  <c r="H97" i="5"/>
  <c r="D91" i="5"/>
  <c r="J84" i="5"/>
  <c r="E97" i="5"/>
  <c r="G84" i="5"/>
  <c r="I74" i="5"/>
  <c r="M67" i="5"/>
  <c r="I61" i="5"/>
  <c r="E55" i="5"/>
  <c r="K97" i="5"/>
  <c r="M84" i="5"/>
  <c r="M74" i="5"/>
  <c r="K103" i="5"/>
  <c r="K88" i="5"/>
  <c r="H77" i="5"/>
  <c r="E70" i="5"/>
  <c r="K63" i="5"/>
  <c r="G57" i="5"/>
  <c r="M50" i="5"/>
  <c r="I44" i="5"/>
  <c r="E38" i="5"/>
  <c r="K31" i="5"/>
  <c r="F67" i="5"/>
  <c r="H54" i="5"/>
  <c r="J44" i="5"/>
  <c r="G89" i="5"/>
  <c r="D63" i="5"/>
  <c r="G50" i="5"/>
  <c r="L41" i="5"/>
  <c r="F33" i="5"/>
  <c r="G26" i="5"/>
  <c r="F11" i="5"/>
  <c r="D24" i="5"/>
  <c r="I16" i="5"/>
  <c r="H9" i="5"/>
  <c r="F22" i="5"/>
  <c r="M11" i="5"/>
  <c r="M24" i="5"/>
  <c r="F36" i="5"/>
  <c r="H51" i="5"/>
  <c r="E94" i="5"/>
  <c r="F43" i="5"/>
  <c r="F65" i="5"/>
  <c r="K32" i="5"/>
  <c r="F58" i="5"/>
  <c r="F47" i="5"/>
  <c r="G31" i="5"/>
  <c r="I48" i="5"/>
  <c r="K65" i="5"/>
  <c r="M87" i="5"/>
  <c r="E84" i="5"/>
  <c r="F13" i="5"/>
  <c r="J19" i="5"/>
  <c r="J26" i="5"/>
  <c r="M8" i="5"/>
  <c r="G15" i="5"/>
  <c r="K21" i="5"/>
  <c r="L31" i="5"/>
  <c r="D13" i="5"/>
  <c r="H19" i="5"/>
  <c r="H26" i="5"/>
  <c r="E9" i="5"/>
  <c r="I15" i="5"/>
  <c r="M21" i="5"/>
  <c r="L32" i="5"/>
  <c r="J34" i="5"/>
  <c r="E43" i="5"/>
  <c r="F52" i="5"/>
  <c r="D65" i="5"/>
  <c r="G97" i="5"/>
  <c r="F35" i="5"/>
  <c r="L43" i="5"/>
  <c r="H56" i="5"/>
  <c r="D70" i="5"/>
  <c r="K26" i="5"/>
  <c r="H36" i="5"/>
  <c r="J47" i="5"/>
  <c r="L63" i="5"/>
  <c r="F39" i="5"/>
  <c r="H50" i="5"/>
  <c r="D68" i="5"/>
  <c r="E34" i="5"/>
  <c r="I42" i="5"/>
  <c r="G51" i="5"/>
  <c r="K59" i="5"/>
  <c r="E68" i="5"/>
  <c r="M77" i="5"/>
  <c r="I93" i="5"/>
  <c r="J72" i="5"/>
  <c r="K85" i="5"/>
  <c r="E51" i="5"/>
  <c r="I59" i="5"/>
  <c r="G68" i="5"/>
  <c r="K77" i="5"/>
  <c r="E93" i="5"/>
  <c r="D85" i="5"/>
  <c r="H93" i="5"/>
  <c r="L101" i="5"/>
  <c r="J75" i="5"/>
  <c r="D84" i="5"/>
  <c r="H92" i="5"/>
  <c r="F101" i="5"/>
  <c r="Y226" i="5"/>
  <c r="H90" i="5"/>
  <c r="I103" i="5"/>
  <c r="H91" i="5"/>
  <c r="E89" i="5"/>
  <c r="M61" i="5"/>
  <c r="I97" i="5"/>
  <c r="G53" i="5"/>
  <c r="F55" i="5"/>
  <c r="E39" i="5"/>
  <c r="M45" i="5"/>
  <c r="H55" i="5"/>
  <c r="I23" i="5"/>
  <c r="D21" i="5"/>
  <c r="M16" i="5"/>
  <c r="L14" i="5"/>
  <c r="M52" i="5"/>
  <c r="J38" i="5"/>
  <c r="L57" i="5"/>
  <c r="L25" i="5"/>
  <c r="H14" i="5"/>
  <c r="F48" i="5"/>
  <c r="F51" i="5"/>
  <c r="M42" i="5"/>
  <c r="I68" i="5"/>
  <c r="D73" i="5"/>
  <c r="M59" i="5"/>
  <c r="M93" i="5"/>
  <c r="F102" i="5"/>
  <c r="L92" i="5"/>
  <c r="Z95" i="5"/>
  <c r="U97" i="5"/>
  <c r="W97" i="5"/>
  <c r="Z99" i="5"/>
  <c r="U101" i="5"/>
  <c r="W101" i="5"/>
  <c r="Z6" i="5"/>
  <c r="T16" i="5"/>
  <c r="Z23" i="5"/>
  <c r="W51" i="5"/>
  <c r="W7" i="5"/>
  <c r="S23" i="5"/>
  <c r="Q84" i="5"/>
  <c r="Q62" i="5"/>
  <c r="Q80" i="5"/>
  <c r="U45" i="5"/>
  <c r="V85" i="5"/>
  <c r="Y211" i="5"/>
  <c r="D86" i="5"/>
  <c r="I99" i="5"/>
  <c r="D87" i="5"/>
  <c r="G80" i="5"/>
  <c r="E53" i="5"/>
  <c r="K80" i="5"/>
  <c r="M44" i="5"/>
  <c r="M41" i="5"/>
  <c r="K28" i="5"/>
  <c r="H37" i="5"/>
  <c r="F45" i="5"/>
  <c r="E17" i="5"/>
  <c r="J14" i="5"/>
  <c r="I10" i="5"/>
  <c r="H8" i="5"/>
  <c r="K35" i="5"/>
  <c r="E75" i="5"/>
  <c r="H40" i="5"/>
  <c r="J12" i="5"/>
  <c r="K24" i="5"/>
  <c r="L59" i="5"/>
  <c r="D64" i="5"/>
  <c r="G49" i="5"/>
  <c r="G75" i="5"/>
  <c r="K81" i="5"/>
  <c r="G66" i="5"/>
  <c r="D83" i="5"/>
  <c r="M103" i="5"/>
  <c r="F99" i="5"/>
  <c r="T102" i="5"/>
  <c r="Y103" i="5"/>
  <c r="Q93" i="5"/>
  <c r="S93" i="5"/>
  <c r="V95" i="5"/>
  <c r="T8" i="5"/>
  <c r="T12" i="5"/>
  <c r="Z17" i="5"/>
  <c r="R27" i="5"/>
  <c r="U64" i="5"/>
  <c r="Y10" i="5"/>
  <c r="W27" i="5"/>
  <c r="X13" i="5"/>
  <c r="S6" i="5"/>
  <c r="Z38" i="5"/>
  <c r="Q71" i="5"/>
  <c r="I46" i="5"/>
  <c r="L98" i="5"/>
  <c r="D82" i="5"/>
  <c r="L99" i="5"/>
  <c r="J82" i="5"/>
  <c r="D75" i="5"/>
  <c r="K89" i="5"/>
  <c r="I70" i="5"/>
  <c r="E36" i="5"/>
  <c r="L67" i="5"/>
  <c r="G77" i="5"/>
  <c r="H29" i="5"/>
  <c r="K36" i="5"/>
  <c r="K10" i="5"/>
  <c r="F8" i="5"/>
  <c r="J29" i="5"/>
  <c r="K96" i="5"/>
  <c r="J53" i="5"/>
  <c r="I47" i="5"/>
  <c r="L30" i="5"/>
  <c r="K19" i="5"/>
  <c r="E31" i="5"/>
  <c r="L77" i="5"/>
  <c r="G93" i="5"/>
  <c r="K55" i="5"/>
  <c r="I85" i="5"/>
  <c r="I94" i="5"/>
  <c r="K72" i="5"/>
  <c r="H89" i="5"/>
  <c r="D80" i="5"/>
  <c r="U95" i="5"/>
  <c r="W95" i="5"/>
  <c r="Z97" i="5"/>
  <c r="U99" i="5"/>
  <c r="W99" i="5"/>
  <c r="Z101" i="5"/>
  <c r="X14" i="5"/>
  <c r="Z7" i="5"/>
  <c r="V19" i="5"/>
  <c r="U30" i="5"/>
  <c r="S77" i="5"/>
  <c r="Y14" i="5"/>
  <c r="W33" i="5"/>
  <c r="R22" i="5"/>
  <c r="S18" i="5"/>
  <c r="V54" i="5"/>
  <c r="X32" i="5"/>
  <c r="M89" i="5"/>
  <c r="K283" i="5"/>
  <c r="M10" i="5"/>
  <c r="F23" i="5"/>
  <c r="F15" i="5"/>
  <c r="F7" i="5"/>
  <c r="J6" i="5"/>
  <c r="E109" i="5"/>
  <c r="Y126" i="5"/>
  <c r="I296" i="5"/>
  <c r="I193" i="5"/>
  <c r="S105" i="5"/>
  <c r="E141" i="5"/>
  <c r="J128" i="5"/>
  <c r="V132" i="5"/>
  <c r="K236" i="5"/>
  <c r="D147" i="5"/>
  <c r="Q231" i="5"/>
  <c r="K118" i="5"/>
  <c r="Z113" i="5"/>
  <c r="L228" i="5"/>
  <c r="L271" i="5"/>
  <c r="F146" i="5"/>
  <c r="T191" i="5"/>
  <c r="U240" i="5"/>
  <c r="S203" i="5"/>
  <c r="Y219" i="5"/>
  <c r="R214" i="5"/>
  <c r="K187" i="5"/>
  <c r="E228" i="5"/>
  <c r="T294" i="5"/>
  <c r="R169" i="5"/>
  <c r="G229" i="5"/>
  <c r="D216" i="5"/>
  <c r="D274" i="5"/>
  <c r="E235" i="5"/>
  <c r="M150" i="5"/>
  <c r="G254" i="5"/>
  <c r="Z218" i="5"/>
  <c r="Q216" i="5"/>
  <c r="E167" i="5"/>
  <c r="F187" i="5"/>
  <c r="T155" i="5"/>
  <c r="V128" i="5"/>
  <c r="J203" i="5"/>
  <c r="L159" i="5"/>
  <c r="S219" i="5"/>
  <c r="D288" i="5"/>
  <c r="Q150" i="5"/>
  <c r="Y204" i="5"/>
  <c r="J190" i="5"/>
  <c r="T136" i="5"/>
  <c r="W197" i="5"/>
  <c r="K113" i="5"/>
  <c r="W276" i="5"/>
  <c r="E203" i="5"/>
  <c r="L216" i="5"/>
  <c r="F193" i="5"/>
  <c r="Z282" i="5"/>
  <c r="W226" i="5"/>
  <c r="Q263" i="5"/>
  <c r="V114" i="5"/>
  <c r="S149" i="5"/>
  <c r="E133" i="5"/>
  <c r="V159" i="5"/>
  <c r="G271" i="5"/>
  <c r="Z105" i="5"/>
  <c r="T291" i="5"/>
  <c r="Q130" i="5"/>
  <c r="Y220" i="5"/>
  <c r="W210" i="5"/>
  <c r="J291" i="5"/>
  <c r="U248" i="5"/>
  <c r="K259" i="5"/>
  <c r="D114" i="5"/>
  <c r="R190" i="5"/>
  <c r="G279" i="5"/>
  <c r="H141" i="5"/>
  <c r="D12" i="5"/>
  <c r="H18" i="5"/>
  <c r="D25" i="5"/>
  <c r="G9" i="5"/>
  <c r="K15" i="5"/>
  <c r="E22" i="5"/>
  <c r="M33" i="5"/>
  <c r="L11" i="5"/>
  <c r="F18" i="5"/>
  <c r="L24" i="5"/>
  <c r="I9" i="5"/>
  <c r="M15" i="5"/>
  <c r="G22" i="5"/>
  <c r="D35" i="5"/>
  <c r="E35" i="5"/>
  <c r="J43" i="5"/>
  <c r="D53" i="5"/>
  <c r="L65" i="5"/>
  <c r="K101" i="5"/>
  <c r="L35" i="5"/>
  <c r="G44" i="5"/>
  <c r="D54" i="5"/>
  <c r="L66" i="5"/>
  <c r="E25" i="5"/>
  <c r="G34" i="5"/>
  <c r="I45" i="5"/>
  <c r="J60" i="5"/>
  <c r="K95" i="5"/>
  <c r="F280" i="5"/>
  <c r="L122" i="5"/>
  <c r="L302" i="5"/>
  <c r="Q206" i="5"/>
  <c r="I151" i="5"/>
  <c r="K212" i="5"/>
  <c r="K220" i="5"/>
  <c r="E152" i="5"/>
  <c r="I236" i="5"/>
  <c r="J28" i="5"/>
  <c r="Q282" i="5"/>
  <c r="S110" i="5"/>
  <c r="R135" i="5"/>
  <c r="F303" i="5"/>
  <c r="T161" i="5"/>
  <c r="U118" i="5"/>
  <c r="Z250" i="5"/>
  <c r="G106" i="5"/>
  <c r="F258" i="5"/>
  <c r="R297" i="5"/>
  <c r="S264" i="5"/>
  <c r="V252" i="5"/>
  <c r="F269" i="5"/>
  <c r="F246" i="5"/>
  <c r="G296" i="5"/>
  <c r="Z296" i="5"/>
  <c r="X195" i="5"/>
  <c r="S259" i="5"/>
  <c r="R241" i="5"/>
  <c r="Y280" i="5"/>
  <c r="Z118" i="5"/>
  <c r="W272" i="5"/>
  <c r="G169" i="5"/>
  <c r="G121" i="5"/>
  <c r="G269" i="5"/>
  <c r="X187" i="5"/>
  <c r="K184" i="5"/>
  <c r="Z257" i="5"/>
  <c r="K102" i="5"/>
  <c r="R227" i="5"/>
  <c r="Y303" i="5"/>
  <c r="E283" i="5"/>
  <c r="K253" i="5"/>
  <c r="D222" i="5"/>
  <c r="F195" i="5"/>
  <c r="X239" i="5"/>
  <c r="S109" i="5"/>
  <c r="J110" i="5"/>
  <c r="R206" i="5"/>
  <c r="I204" i="5"/>
  <c r="G259" i="5"/>
  <c r="M192" i="5"/>
  <c r="W132" i="5"/>
  <c r="F164" i="5"/>
  <c r="L258" i="5"/>
  <c r="H108" i="5"/>
  <c r="U127" i="5"/>
  <c r="X159" i="5"/>
  <c r="X166" i="5"/>
  <c r="U261" i="5"/>
  <c r="I123" i="5"/>
  <c r="V277" i="5"/>
  <c r="J113" i="5"/>
  <c r="V244" i="5"/>
  <c r="J186" i="5"/>
  <c r="W239" i="5"/>
  <c r="H301" i="5"/>
  <c r="Q176" i="5"/>
  <c r="M126" i="5"/>
  <c r="Q161" i="5"/>
  <c r="I177" i="5"/>
  <c r="D259" i="5"/>
  <c r="D290" i="5"/>
  <c r="U175" i="5"/>
  <c r="U184" i="5"/>
  <c r="G245" i="5"/>
  <c r="E179" i="5"/>
  <c r="K296" i="5"/>
  <c r="R186" i="5"/>
  <c r="R138" i="5"/>
  <c r="Q178" i="5"/>
  <c r="S177" i="5"/>
  <c r="F171" i="5"/>
  <c r="M211" i="5"/>
  <c r="W243" i="5"/>
  <c r="H187" i="5"/>
  <c r="L295" i="5"/>
  <c r="D298" i="5"/>
  <c r="T235" i="5"/>
  <c r="M159" i="5"/>
  <c r="V230" i="5"/>
  <c r="T104" i="5"/>
  <c r="L149" i="5"/>
  <c r="Y238" i="5"/>
  <c r="S301" i="5"/>
  <c r="V233" i="5"/>
  <c r="G288" i="5"/>
  <c r="T277" i="5"/>
  <c r="L211" i="5"/>
  <c r="Q298" i="5"/>
  <c r="S225" i="5"/>
  <c r="E205" i="5"/>
  <c r="Z207" i="5"/>
  <c r="K168" i="5"/>
  <c r="Z203" i="5"/>
  <c r="Q212" i="5"/>
  <c r="Z192" i="5"/>
  <c r="U159" i="5"/>
  <c r="H203" i="5"/>
  <c r="S253" i="5"/>
  <c r="E295" i="5"/>
  <c r="H219" i="5"/>
  <c r="E156" i="5"/>
  <c r="F293" i="5"/>
  <c r="Y285" i="5"/>
  <c r="E259" i="5"/>
  <c r="H211" i="5"/>
  <c r="D199" i="5"/>
  <c r="M117" i="5"/>
  <c r="R283" i="5"/>
  <c r="W155" i="5"/>
  <c r="K134" i="5"/>
  <c r="I147" i="5"/>
  <c r="H201" i="5"/>
  <c r="W200" i="5"/>
  <c r="D152" i="5"/>
  <c r="Q121" i="5"/>
  <c r="Y222" i="5"/>
  <c r="M286" i="5"/>
  <c r="T141" i="5"/>
  <c r="Z130" i="5"/>
  <c r="Q186" i="5"/>
  <c r="E248" i="5"/>
  <c r="Z256" i="5"/>
  <c r="W234" i="5"/>
  <c r="S244" i="5"/>
  <c r="D194" i="5"/>
  <c r="H123" i="5"/>
  <c r="T195" i="5"/>
  <c r="T283" i="5"/>
  <c r="E120" i="5"/>
  <c r="W128" i="5"/>
  <c r="U146" i="5"/>
  <c r="H210" i="5"/>
  <c r="F219" i="5"/>
  <c r="X278" i="5"/>
  <c r="V119" i="5"/>
  <c r="R298" i="5"/>
  <c r="M217" i="5"/>
  <c r="E264" i="5"/>
  <c r="W113" i="5"/>
  <c r="M173" i="5"/>
  <c r="M105" i="5"/>
  <c r="E191" i="5"/>
  <c r="K130" i="5"/>
  <c r="F123" i="5"/>
  <c r="U252" i="5"/>
  <c r="S210" i="5"/>
  <c r="Z258" i="5"/>
  <c r="S254" i="5"/>
  <c r="V134" i="5"/>
  <c r="M107" i="5"/>
  <c r="D137" i="5"/>
  <c r="D186" i="5"/>
  <c r="V178" i="5"/>
  <c r="E129" i="5"/>
  <c r="T176" i="5"/>
  <c r="L123" i="5"/>
  <c r="J177" i="5"/>
  <c r="K110" i="5"/>
  <c r="D107" i="5"/>
  <c r="D163" i="5"/>
  <c r="S214" i="5"/>
  <c r="W207" i="5"/>
  <c r="E121" i="5"/>
  <c r="K153" i="5"/>
  <c r="R202" i="5"/>
  <c r="X130" i="5"/>
  <c r="H292" i="5"/>
  <c r="J239" i="5"/>
  <c r="Y224" i="5"/>
  <c r="X154" i="5"/>
  <c r="M120" i="5"/>
  <c r="T118" i="5"/>
  <c r="S162" i="5"/>
  <c r="K262" i="5"/>
  <c r="R272" i="5"/>
  <c r="G174" i="5"/>
  <c r="T302" i="5"/>
  <c r="U294" i="5"/>
  <c r="G274" i="5"/>
  <c r="S279" i="5"/>
  <c r="S275" i="5"/>
  <c r="L223" i="5"/>
  <c r="Q301" i="5"/>
  <c r="U239" i="5"/>
  <c r="R289" i="5"/>
  <c r="Q289" i="5"/>
  <c r="J199" i="5"/>
  <c r="D266" i="5"/>
  <c r="T255" i="5"/>
  <c r="U206" i="5"/>
  <c r="T117" i="5"/>
  <c r="T152" i="5"/>
  <c r="V108" i="5"/>
  <c r="I131" i="5"/>
  <c r="D195" i="5"/>
  <c r="G248" i="5"/>
  <c r="E197" i="5"/>
  <c r="Q279" i="5"/>
  <c r="K202" i="5"/>
  <c r="D105" i="5"/>
  <c r="H199" i="5"/>
  <c r="I192" i="5"/>
  <c r="R141" i="5"/>
  <c r="X231" i="5"/>
  <c r="F159" i="5"/>
  <c r="G223" i="5"/>
  <c r="Y240" i="5"/>
  <c r="H258" i="5"/>
  <c r="W266" i="5"/>
  <c r="K175" i="5"/>
  <c r="W117" i="5"/>
  <c r="M223" i="5"/>
  <c r="D263" i="5"/>
  <c r="F169" i="5"/>
  <c r="Y144" i="5"/>
  <c r="L201" i="5"/>
  <c r="R114" i="5"/>
  <c r="J137" i="5"/>
  <c r="F191" i="5"/>
  <c r="K150" i="5"/>
  <c r="Y142" i="5"/>
  <c r="E169" i="5"/>
  <c r="Y194" i="5"/>
  <c r="S238" i="5"/>
  <c r="H179" i="5"/>
  <c r="Z274" i="5"/>
  <c r="D284" i="5"/>
  <c r="E116" i="5"/>
  <c r="M172" i="5"/>
  <c r="D198" i="5"/>
  <c r="Y183" i="5"/>
  <c r="T129" i="5"/>
  <c r="D164" i="5"/>
  <c r="Q192" i="5"/>
  <c r="X209" i="5"/>
  <c r="H144" i="5"/>
  <c r="R112" i="5"/>
  <c r="W126" i="5"/>
  <c r="Y141" i="5"/>
  <c r="U154" i="5"/>
  <c r="X295" i="5"/>
  <c r="W230" i="5"/>
  <c r="K215" i="5"/>
  <c r="U246" i="5"/>
  <c r="V220" i="5"/>
  <c r="Q271" i="5"/>
  <c r="F262" i="5"/>
  <c r="K267" i="5"/>
  <c r="X200" i="5"/>
  <c r="S160" i="5"/>
  <c r="S192" i="5"/>
  <c r="V151" i="5"/>
  <c r="D120" i="5"/>
  <c r="G154" i="5"/>
  <c r="J184" i="5"/>
  <c r="W205" i="5"/>
  <c r="Y139" i="5"/>
  <c r="K108" i="5"/>
  <c r="H122" i="5"/>
  <c r="X136" i="5"/>
  <c r="S150" i="5"/>
  <c r="U165" i="5"/>
  <c r="F165" i="5"/>
  <c r="M239" i="5"/>
  <c r="K189" i="5"/>
  <c r="L111" i="5"/>
  <c r="L125" i="5"/>
  <c r="D272" i="5"/>
  <c r="M205" i="5"/>
  <c r="F143" i="5"/>
  <c r="U222" i="5"/>
  <c r="R142" i="5"/>
  <c r="V216" i="5"/>
  <c r="Y197" i="5"/>
  <c r="Y186" i="5"/>
  <c r="M219" i="5"/>
  <c r="Y245" i="5"/>
  <c r="M199" i="5"/>
  <c r="J295" i="5"/>
  <c r="L252" i="5"/>
  <c r="X244" i="5"/>
  <c r="I161" i="5"/>
  <c r="L238" i="5"/>
  <c r="H109" i="5"/>
  <c r="M151" i="5"/>
  <c r="W223" i="5"/>
  <c r="I171" i="5"/>
  <c r="L292" i="5"/>
  <c r="W235" i="5"/>
  <c r="Z147" i="5"/>
  <c r="K191" i="5"/>
  <c r="H260" i="5"/>
  <c r="E105" i="5"/>
  <c r="E139" i="5"/>
  <c r="Z177" i="5"/>
  <c r="S231" i="5"/>
  <c r="Z169" i="5"/>
  <c r="D150" i="5"/>
  <c r="I141" i="5"/>
  <c r="X222" i="5"/>
  <c r="Q240" i="5"/>
  <c r="K258" i="5"/>
  <c r="S251" i="5"/>
  <c r="T288" i="5"/>
  <c r="H286" i="5"/>
  <c r="Z136" i="5"/>
  <c r="W180" i="5"/>
  <c r="E108" i="5"/>
  <c r="Q108" i="5"/>
  <c r="Q140" i="5"/>
  <c r="Q172" i="5"/>
  <c r="V201" i="5"/>
  <c r="Y127" i="5"/>
  <c r="Z156" i="5"/>
  <c r="Y117" i="5"/>
  <c r="U130" i="5"/>
  <c r="Q145" i="5"/>
  <c r="S159" i="5"/>
  <c r="G218" i="5"/>
  <c r="Z127" i="5"/>
  <c r="K162" i="5"/>
  <c r="Q194" i="5"/>
  <c r="W238" i="5"/>
  <c r="K182" i="5"/>
  <c r="S274" i="5"/>
  <c r="J284" i="5"/>
  <c r="H116" i="5"/>
  <c r="I172" i="5"/>
  <c r="H198" i="5"/>
  <c r="U183" i="5"/>
  <c r="G130" i="5"/>
  <c r="J164" i="5"/>
  <c r="V192" i="5"/>
  <c r="S209" i="5"/>
  <c r="W144" i="5"/>
  <c r="X112" i="5"/>
  <c r="S126" i="5"/>
  <c r="U141" i="5"/>
  <c r="R302" i="5"/>
  <c r="Q164" i="5"/>
  <c r="I154" i="5"/>
  <c r="W183" i="5"/>
  <c r="E142" i="5"/>
  <c r="G147" i="5"/>
  <c r="J293" i="5"/>
  <c r="I238" i="5"/>
  <c r="I230" i="5"/>
  <c r="F273" i="5"/>
  <c r="Y257" i="5"/>
  <c r="L297" i="5"/>
  <c r="X233" i="5"/>
  <c r="R269" i="5"/>
  <c r="V294" i="5"/>
  <c r="R243" i="5"/>
  <c r="M224" i="5"/>
  <c r="F275" i="5"/>
  <c r="H181" i="5"/>
  <c r="J115" i="5"/>
  <c r="Q256" i="5"/>
  <c r="U106" i="5"/>
  <c r="K290" i="5"/>
  <c r="M176" i="5"/>
  <c r="K111" i="5"/>
  <c r="L208" i="5"/>
  <c r="D161" i="5"/>
  <c r="F107" i="5"/>
  <c r="M188" i="5"/>
  <c r="Y133" i="5"/>
  <c r="X246" i="5"/>
  <c r="S200" i="5"/>
  <c r="G118" i="5"/>
  <c r="J114" i="5"/>
  <c r="E252" i="5"/>
  <c r="R105" i="5"/>
  <c r="S222" i="5"/>
  <c r="K247" i="5"/>
  <c r="G217" i="5"/>
  <c r="T221" i="5"/>
  <c r="J260" i="5"/>
  <c r="E163" i="5"/>
  <c r="I145" i="5"/>
  <c r="V263" i="5"/>
  <c r="R244" i="5"/>
  <c r="I175" i="5"/>
  <c r="D260" i="5"/>
  <c r="H111" i="5"/>
  <c r="M163" i="5"/>
  <c r="T231" i="5"/>
  <c r="T163" i="5"/>
  <c r="D123" i="5"/>
  <c r="D208" i="5"/>
  <c r="K207" i="5"/>
  <c r="S270" i="5"/>
  <c r="X248" i="5"/>
  <c r="K294" i="5"/>
  <c r="T295" i="5"/>
  <c r="M152" i="5"/>
  <c r="W188" i="5"/>
  <c r="Z120" i="5"/>
  <c r="G114" i="5"/>
  <c r="J148" i="5"/>
  <c r="T178" i="5"/>
  <c r="M202" i="5"/>
  <c r="Y131" i="5"/>
  <c r="Q105" i="5"/>
  <c r="S119" i="5"/>
  <c r="M134" i="5"/>
  <c r="F148" i="5"/>
  <c r="E162" i="5"/>
  <c r="S133" i="5"/>
  <c r="M127" i="5"/>
  <c r="S189" i="5"/>
  <c r="K227" i="5"/>
  <c r="Q250" i="5"/>
  <c r="K235" i="5"/>
  <c r="F284" i="5"/>
  <c r="F292" i="5"/>
  <c r="M136" i="5"/>
  <c r="S176" i="5"/>
  <c r="S298" i="5"/>
  <c r="T105" i="5"/>
  <c r="Q136" i="5"/>
  <c r="T169" i="5"/>
  <c r="S198" i="5"/>
  <c r="E104" i="5"/>
  <c r="M156" i="5"/>
  <c r="Z114" i="5"/>
  <c r="V129" i="5"/>
  <c r="X143" i="5"/>
  <c r="I158" i="5"/>
  <c r="M139" i="5"/>
  <c r="T207" i="5"/>
  <c r="F131" i="5"/>
  <c r="Z232" i="5"/>
  <c r="F125" i="5"/>
  <c r="E127" i="5"/>
  <c r="T124" i="5"/>
  <c r="Y248" i="5"/>
  <c r="E211" i="5"/>
  <c r="K151" i="5"/>
  <c r="D201" i="5"/>
  <c r="W133" i="5"/>
  <c r="L137" i="5"/>
  <c r="U242" i="5"/>
  <c r="Y218" i="5"/>
  <c r="L259" i="5"/>
  <c r="V256" i="5"/>
  <c r="Z195" i="5"/>
  <c r="M131" i="5"/>
  <c r="D139" i="5"/>
  <c r="J197" i="5"/>
  <c r="S207" i="5"/>
  <c r="V130" i="5"/>
  <c r="R185" i="5"/>
  <c r="L129" i="5"/>
  <c r="L202" i="5"/>
  <c r="Y150" i="5"/>
  <c r="D110" i="5"/>
  <c r="D169" i="5"/>
  <c r="Q214" i="5"/>
  <c r="T209" i="5"/>
  <c r="V122" i="5"/>
  <c r="R153" i="5"/>
  <c r="U204" i="5"/>
  <c r="J134" i="5"/>
  <c r="G291" i="5"/>
  <c r="M113" i="5"/>
  <c r="F105" i="5"/>
  <c r="Z181" i="5"/>
  <c r="V228" i="5"/>
  <c r="F276" i="5"/>
  <c r="L274" i="5"/>
  <c r="K278" i="5"/>
  <c r="E112" i="5"/>
  <c r="M164" i="5"/>
  <c r="M196" i="5"/>
  <c r="V167" i="5"/>
  <c r="R123" i="5"/>
  <c r="T158" i="5"/>
  <c r="W187" i="5"/>
  <c r="D206" i="5"/>
  <c r="H140" i="5"/>
  <c r="M110" i="5"/>
  <c r="F124" i="5"/>
  <c r="E138" i="5"/>
  <c r="R152" i="5"/>
  <c r="K179" i="5"/>
  <c r="T183" i="5"/>
  <c r="D173" i="5"/>
  <c r="Z252" i="5"/>
  <c r="M207" i="5"/>
  <c r="T270" i="5"/>
  <c r="V248" i="5"/>
  <c r="J294" i="5"/>
  <c r="H296" i="5"/>
  <c r="I152" i="5"/>
  <c r="S188" i="5"/>
  <c r="Y123" i="5"/>
  <c r="T114" i="5"/>
  <c r="Q148" i="5"/>
  <c r="R179" i="5"/>
  <c r="L205" i="5"/>
  <c r="U131" i="5"/>
  <c r="V105" i="5"/>
  <c r="X119" i="5"/>
  <c r="I134" i="5"/>
  <c r="K148" i="5"/>
  <c r="H162" i="5"/>
  <c r="E123" i="5"/>
  <c r="Z253" i="5"/>
  <c r="Q302" i="5"/>
  <c r="E180" i="5"/>
  <c r="V253" i="5"/>
  <c r="E275" i="5"/>
  <c r="D281" i="5"/>
  <c r="Q277" i="5"/>
  <c r="R208" i="5"/>
  <c r="W212" i="5"/>
  <c r="R240" i="5"/>
  <c r="X193" i="5"/>
  <c r="I260" i="5"/>
  <c r="E292" i="5"/>
  <c r="Q118" i="5"/>
  <c r="W124" i="5"/>
  <c r="Q254" i="5"/>
  <c r="Y158" i="5"/>
  <c r="K274" i="5"/>
  <c r="S206" i="5"/>
  <c r="W231" i="5"/>
  <c r="G231" i="5"/>
  <c r="U230" i="5"/>
  <c r="T144" i="5"/>
  <c r="I165" i="5"/>
  <c r="I159" i="5"/>
  <c r="E255" i="5"/>
  <c r="X287" i="5"/>
  <c r="H136" i="5"/>
  <c r="U107" i="5"/>
  <c r="G138" i="5"/>
  <c r="R198" i="5"/>
  <c r="H156" i="5"/>
  <c r="E130" i="5"/>
  <c r="W158" i="5"/>
  <c r="X110" i="5"/>
  <c r="Z193" i="5"/>
  <c r="H297" i="5"/>
  <c r="I282" i="5"/>
  <c r="U171" i="5"/>
  <c r="M180" i="5"/>
  <c r="T162" i="5"/>
  <c r="Z209" i="5"/>
  <c r="X111" i="5"/>
  <c r="K140" i="5"/>
  <c r="S211" i="5"/>
  <c r="L153" i="5"/>
  <c r="G249" i="5"/>
  <c r="F286" i="5"/>
  <c r="G156" i="5"/>
  <c r="W169" i="5"/>
  <c r="R224" i="5"/>
  <c r="Z242" i="5"/>
  <c r="M266" i="5"/>
  <c r="G299" i="5"/>
  <c r="E177" i="5"/>
  <c r="M119" i="5"/>
  <c r="X106" i="5"/>
  <c r="X294" i="5"/>
  <c r="F155" i="5"/>
  <c r="D162" i="5"/>
  <c r="D146" i="5"/>
  <c r="L115" i="5"/>
  <c r="M191" i="5"/>
  <c r="Y252" i="5"/>
  <c r="T280" i="5"/>
  <c r="D294" i="5"/>
  <c r="W152" i="5"/>
  <c r="V123" i="5"/>
  <c r="G150" i="5"/>
  <c r="K205" i="5"/>
  <c r="E106" i="5"/>
  <c r="W134" i="5"/>
  <c r="U162" i="5"/>
  <c r="H135" i="5"/>
  <c r="U234" i="5"/>
  <c r="M251" i="5"/>
  <c r="M272" i="5"/>
  <c r="U179" i="5"/>
  <c r="W107" i="5"/>
  <c r="W171" i="5"/>
  <c r="U104" i="5"/>
  <c r="K116" i="5"/>
  <c r="X144" i="5"/>
  <c r="W137" i="5"/>
  <c r="D175" i="5"/>
  <c r="D118" i="5"/>
  <c r="J200" i="5"/>
  <c r="H185" i="5"/>
  <c r="R286" i="5"/>
  <c r="E284" i="5"/>
  <c r="K123" i="5"/>
  <c r="L179" i="5"/>
  <c r="M143" i="5"/>
  <c r="L109" i="5"/>
  <c r="I187" i="5"/>
  <c r="H177" i="5"/>
  <c r="I205" i="5"/>
  <c r="H165" i="5"/>
  <c r="Z149" i="5"/>
  <c r="L167" i="5"/>
  <c r="H282" i="5"/>
  <c r="G224" i="5"/>
  <c r="L6" i="5"/>
  <c r="J227" i="5"/>
  <c r="K6" i="5"/>
  <c r="E216" i="5"/>
  <c r="F301" i="5"/>
  <c r="R259" i="5"/>
  <c r="F149" i="5"/>
  <c r="Y106" i="5"/>
  <c r="G152" i="5"/>
  <c r="L144" i="5"/>
  <c r="U228" i="5"/>
  <c r="H299" i="5"/>
  <c r="D122" i="5"/>
  <c r="Y112" i="5"/>
  <c r="M233" i="5"/>
  <c r="Q170" i="5"/>
  <c r="T132" i="5"/>
  <c r="T171" i="5"/>
  <c r="I232" i="5"/>
  <c r="L112" i="5"/>
  <c r="X262" i="5"/>
  <c r="J182" i="5"/>
  <c r="L114" i="5"/>
  <c r="X263" i="5"/>
  <c r="X169" i="5"/>
  <c r="G188" i="5"/>
  <c r="H145" i="5"/>
  <c r="F138" i="5"/>
  <c r="W181" i="5"/>
  <c r="I109" i="5"/>
  <c r="T140" i="5"/>
  <c r="J265" i="5"/>
  <c r="Q146" i="5"/>
  <c r="Z115" i="5"/>
  <c r="Y275" i="5"/>
  <c r="K195" i="5"/>
  <c r="Z135" i="5"/>
  <c r="T267" i="5"/>
  <c r="R212" i="5"/>
  <c r="M282" i="5"/>
  <c r="S199" i="5"/>
  <c r="L135" i="5"/>
  <c r="F127" i="5"/>
  <c r="G237" i="5"/>
  <c r="J127" i="5"/>
  <c r="L182" i="5"/>
  <c r="I199" i="5"/>
  <c r="W236" i="5"/>
  <c r="K232" i="5"/>
  <c r="Z123" i="5"/>
  <c r="L104" i="5"/>
  <c r="I127" i="5"/>
  <c r="T211" i="5"/>
  <c r="W250" i="5"/>
  <c r="F271" i="5"/>
  <c r="I248" i="5"/>
  <c r="M231" i="5"/>
  <c r="J143" i="5"/>
  <c r="Z183" i="5"/>
  <c r="K260" i="5"/>
  <c r="X129" i="5"/>
  <c r="M135" i="5"/>
  <c r="J173" i="5"/>
  <c r="Y229" i="5"/>
  <c r="H163" i="5"/>
  <c r="S246" i="5"/>
  <c r="R279" i="5"/>
  <c r="S250" i="5"/>
  <c r="T290" i="5"/>
  <c r="Q261" i="5"/>
  <c r="V234" i="5"/>
  <c r="J287" i="5"/>
  <c r="Q239" i="5"/>
  <c r="F211" i="5"/>
  <c r="H110" i="5"/>
  <c r="Q296" i="5"/>
  <c r="F218" i="5"/>
  <c r="V245" i="5"/>
  <c r="J248" i="5"/>
  <c r="J216" i="5"/>
  <c r="E220" i="5"/>
  <c r="F158" i="5"/>
  <c r="G182" i="5"/>
  <c r="R201" i="5"/>
  <c r="K155" i="5"/>
  <c r="M109" i="5"/>
  <c r="W118" i="5"/>
  <c r="J300" i="5"/>
  <c r="F189" i="5"/>
  <c r="Q235" i="5"/>
  <c r="W228" i="5"/>
  <c r="L169" i="5"/>
  <c r="V138" i="5"/>
  <c r="G227" i="5"/>
  <c r="L154" i="5"/>
  <c r="D131" i="5"/>
  <c r="F223" i="5"/>
  <c r="J181" i="5"/>
  <c r="S234" i="5"/>
  <c r="G247" i="5"/>
  <c r="H272" i="5"/>
  <c r="Y179" i="5"/>
  <c r="R107" i="5"/>
  <c r="R171" i="5"/>
  <c r="S104" i="5"/>
  <c r="F116" i="5"/>
  <c r="R144" i="5"/>
  <c r="J157" i="5"/>
  <c r="L145" i="5"/>
  <c r="U236" i="5"/>
  <c r="F268" i="5"/>
  <c r="V115" i="5"/>
  <c r="I198" i="5"/>
  <c r="R127" i="5"/>
  <c r="W191" i="5"/>
  <c r="M144" i="5"/>
  <c r="I126" i="5"/>
  <c r="H154" i="5"/>
  <c r="Z214" i="5"/>
  <c r="V279" i="5"/>
  <c r="V110" i="5"/>
  <c r="V170" i="5"/>
  <c r="E296" i="5"/>
  <c r="E113" i="5"/>
  <c r="Q222" i="5"/>
  <c r="S262" i="5"/>
  <c r="G180" i="5"/>
  <c r="R106" i="5"/>
  <c r="M121" i="5"/>
  <c r="Y166" i="5"/>
  <c r="D117" i="5"/>
  <c r="H115" i="5"/>
  <c r="M201" i="5"/>
  <c r="R113" i="5"/>
  <c r="R197" i="5"/>
  <c r="R182" i="5"/>
  <c r="D181" i="5"/>
  <c r="V210" i="5"/>
  <c r="Y254" i="5"/>
  <c r="L298" i="5"/>
  <c r="Y191" i="5"/>
  <c r="D116" i="5"/>
  <c r="J180" i="5"/>
  <c r="M132" i="5"/>
  <c r="R120" i="5"/>
  <c r="Y149" i="5"/>
  <c r="D143" i="5"/>
  <c r="T215" i="5"/>
  <c r="G255" i="5"/>
  <c r="Q287" i="5"/>
  <c r="W136" i="5"/>
  <c r="Q107" i="5"/>
  <c r="T138" i="5"/>
  <c r="X198" i="5"/>
  <c r="W156" i="5"/>
  <c r="H130" i="5"/>
  <c r="Z154" i="5"/>
  <c r="I169" i="5"/>
  <c r="D115" i="5"/>
  <c r="D165" i="5"/>
  <c r="Z238" i="5"/>
  <c r="T274" i="5"/>
  <c r="W116" i="5"/>
  <c r="V265" i="5"/>
  <c r="Z117" i="5"/>
  <c r="Y104" i="5"/>
  <c r="T233" i="5"/>
  <c r="D268" i="5"/>
  <c r="K280" i="5"/>
  <c r="L126" i="5"/>
  <c r="U218" i="5"/>
  <c r="H197" i="5"/>
  <c r="R177" i="5"/>
  <c r="T205" i="5"/>
  <c r="Y256" i="5"/>
  <c r="I197" i="5"/>
  <c r="U256" i="5"/>
  <c r="U202" i="5"/>
  <c r="M257" i="5"/>
  <c r="F170" i="5"/>
  <c r="X190" i="5"/>
  <c r="Y228" i="5"/>
  <c r="E125" i="5"/>
  <c r="Z109" i="5"/>
  <c r="L108" i="5"/>
  <c r="Y261" i="5"/>
  <c r="V166" i="5"/>
  <c r="K240" i="5"/>
  <c r="M245" i="5"/>
  <c r="L222" i="5"/>
  <c r="I208" i="5"/>
  <c r="W255" i="5"/>
  <c r="R126" i="5"/>
  <c r="D220" i="5"/>
  <c r="W139" i="5"/>
  <c r="L148" i="5"/>
  <c r="K105" i="5"/>
  <c r="J156" i="5"/>
  <c r="Y152" i="5"/>
  <c r="V242" i="5"/>
  <c r="Y198" i="5"/>
  <c r="L136" i="5"/>
  <c r="G112" i="5"/>
  <c r="T143" i="5"/>
  <c r="Y259" i="5"/>
  <c r="Q226" i="5"/>
  <c r="W131" i="5"/>
  <c r="I216" i="5"/>
  <c r="H189" i="5"/>
  <c r="G235" i="5"/>
  <c r="H175" i="5"/>
  <c r="F114" i="5"/>
  <c r="K178" i="5"/>
  <c r="M221" i="5"/>
  <c r="D133" i="5"/>
  <c r="U198" i="5"/>
  <c r="Y208" i="5"/>
  <c r="T196" i="5"/>
  <c r="Y217" i="5"/>
  <c r="F109" i="5"/>
  <c r="E159" i="5"/>
  <c r="G267" i="5"/>
  <c r="U201" i="5"/>
  <c r="L248" i="5"/>
  <c r="M300" i="5"/>
  <c r="D153" i="5"/>
  <c r="D182" i="5"/>
  <c r="H202" i="5"/>
  <c r="R236" i="5"/>
  <c r="Y247" i="5"/>
  <c r="S248" i="5"/>
  <c r="H131" i="5"/>
  <c r="I105" i="5"/>
  <c r="F161" i="5"/>
  <c r="X214" i="5"/>
  <c r="Y207" i="5"/>
  <c r="H119" i="5"/>
  <c r="F151" i="5"/>
  <c r="S202" i="5"/>
  <c r="F129" i="5"/>
  <c r="Y215" i="5"/>
  <c r="F200" i="5"/>
  <c r="X170" i="5"/>
  <c r="Q241" i="5"/>
  <c r="E254" i="5"/>
  <c r="T240" i="5"/>
  <c r="G135" i="5"/>
  <c r="M160" i="5"/>
  <c r="T192" i="5"/>
  <c r="J112" i="5"/>
  <c r="T119" i="5"/>
  <c r="X173" i="5"/>
  <c r="I113" i="5"/>
  <c r="I137" i="5"/>
  <c r="Q174" i="5"/>
  <c r="Q252" i="5"/>
  <c r="K270" i="5"/>
  <c r="Q159" i="5"/>
  <c r="F206" i="5"/>
  <c r="Q137" i="5"/>
  <c r="W161" i="5"/>
  <c r="Q283" i="5"/>
  <c r="I188" i="5"/>
  <c r="V176" i="5"/>
  <c r="S118" i="5"/>
  <c r="I107" i="5"/>
  <c r="T287" i="5"/>
  <c r="E244" i="5"/>
  <c r="D159" i="5"/>
  <c r="Y267" i="5"/>
  <c r="Y214" i="5"/>
  <c r="H157" i="5"/>
  <c r="M177" i="5"/>
  <c r="R166" i="5"/>
  <c r="E107" i="5"/>
  <c r="M187" i="5"/>
  <c r="W172" i="5"/>
  <c r="T165" i="5"/>
  <c r="Q113" i="5"/>
  <c r="T241" i="5"/>
  <c r="S226" i="5"/>
  <c r="V111" i="5"/>
  <c r="T121" i="5"/>
  <c r="M140" i="5"/>
  <c r="X151" i="5"/>
  <c r="K231" i="5"/>
  <c r="X210" i="5"/>
  <c r="M296" i="5"/>
  <c r="Y176" i="5"/>
  <c r="K137" i="5"/>
  <c r="F264" i="5"/>
  <c r="E135" i="5"/>
  <c r="V118" i="5"/>
  <c r="V272" i="5"/>
  <c r="F291" i="5"/>
  <c r="H278" i="5"/>
  <c r="Y227" i="5"/>
  <c r="L280" i="5"/>
  <c r="G257" i="5"/>
  <c r="L287" i="5"/>
  <c r="R162" i="5"/>
  <c r="K287" i="5"/>
  <c r="Q106" i="5"/>
  <c r="Y110" i="5"/>
  <c r="J163" i="5"/>
  <c r="X145" i="5"/>
  <c r="Q227" i="5"/>
  <c r="Z246" i="5"/>
  <c r="R275" i="5"/>
  <c r="J119" i="5"/>
  <c r="S129" i="5"/>
  <c r="G251" i="5"/>
  <c r="M276" i="5"/>
  <c r="M270" i="5"/>
  <c r="M249" i="5"/>
  <c r="L183" i="5"/>
  <c r="X258" i="5"/>
  <c r="J247" i="5"/>
  <c r="H105" i="5"/>
  <c r="L152" i="5"/>
  <c r="H268" i="5"/>
  <c r="R226" i="5"/>
  <c r="U244" i="5"/>
  <c r="D197" i="5"/>
  <c r="F110" i="5"/>
  <c r="V190" i="5"/>
  <c r="K177" i="5"/>
  <c r="V212" i="5"/>
  <c r="X270" i="5"/>
  <c r="W290" i="5"/>
  <c r="Y168" i="5"/>
  <c r="Z294" i="5"/>
  <c r="H129" i="5"/>
  <c r="L157" i="5"/>
  <c r="W206" i="5"/>
  <c r="F163" i="5"/>
  <c r="E115" i="5"/>
  <c r="E198" i="5"/>
  <c r="Q188" i="5"/>
  <c r="L235" i="5"/>
  <c r="W288" i="5"/>
  <c r="K173" i="5"/>
  <c r="M148" i="5"/>
  <c r="X267" i="5"/>
  <c r="X250" i="5"/>
  <c r="S235" i="5"/>
  <c r="L212" i="5"/>
  <c r="H169" i="5"/>
  <c r="Z155" i="5"/>
  <c r="F215" i="5"/>
  <c r="I276" i="5"/>
  <c r="Y163" i="5"/>
  <c r="D156" i="5"/>
  <c r="Y109" i="5"/>
  <c r="G221" i="5"/>
  <c r="Y279" i="5"/>
  <c r="H302" i="5"/>
  <c r="Q112" i="5"/>
  <c r="S128" i="5"/>
  <c r="Z146" i="5"/>
  <c r="Y239" i="5"/>
  <c r="I195" i="5"/>
  <c r="L246" i="5"/>
  <c r="Y232" i="5"/>
  <c r="F186" i="5"/>
  <c r="J141" i="5"/>
  <c r="K186" i="5"/>
  <c r="S117" i="5"/>
  <c r="L158" i="5"/>
  <c r="Q203" i="5"/>
  <c r="R287" i="5"/>
  <c r="I184" i="5"/>
  <c r="J210" i="5"/>
  <c r="M142" i="5"/>
  <c r="T229" i="5"/>
  <c r="J264" i="5"/>
  <c r="U195" i="5"/>
  <c r="G186" i="5"/>
  <c r="Z122" i="5"/>
  <c r="L244" i="5"/>
  <c r="E175" i="5"/>
  <c r="W248" i="5"/>
  <c r="G214" i="5"/>
  <c r="L232" i="5"/>
  <c r="W165" i="5"/>
  <c r="J104" i="5"/>
  <c r="J111" i="5"/>
  <c r="Q247" i="5"/>
  <c r="V206" i="5"/>
  <c r="Q219" i="5"/>
  <c r="F203" i="5"/>
  <c r="E302" i="5"/>
  <c r="L130" i="5"/>
  <c r="Y192" i="5"/>
  <c r="W294" i="5"/>
  <c r="R165" i="5"/>
  <c r="X208" i="5"/>
  <c r="V194" i="5"/>
  <c r="W143" i="5"/>
  <c r="Z119" i="5"/>
  <c r="Y164" i="5"/>
  <c r="T120" i="5"/>
  <c r="U212" i="5"/>
  <c r="L185" i="5"/>
  <c r="H285" i="5"/>
  <c r="T175" i="5"/>
  <c r="R134" i="5"/>
  <c r="Q138" i="5"/>
  <c r="W240" i="5"/>
  <c r="T168" i="5"/>
  <c r="D270" i="5"/>
  <c r="Q208" i="5"/>
  <c r="G287" i="5"/>
  <c r="H284" i="5"/>
  <c r="L156" i="5"/>
  <c r="D278" i="5"/>
  <c r="Z220" i="5"/>
  <c r="Z153" i="5"/>
  <c r="M129" i="5"/>
  <c r="E143" i="5"/>
  <c r="X109" i="5"/>
  <c r="V182" i="5"/>
  <c r="X238" i="5"/>
  <c r="M193" i="5"/>
  <c r="G275" i="5"/>
  <c r="I264" i="5"/>
  <c r="G206" i="5"/>
  <c r="L142" i="5"/>
  <c r="J178" i="5"/>
  <c r="G239" i="5"/>
  <c r="I121" i="5"/>
  <c r="L132" i="5"/>
  <c r="D167" i="5"/>
  <c r="Z224" i="5"/>
  <c r="R158" i="5"/>
  <c r="F267" i="5"/>
  <c r="K256" i="5"/>
  <c r="Q251" i="5"/>
  <c r="M147" i="5"/>
  <c r="D224" i="5"/>
  <c r="X243" i="5"/>
  <c r="W145" i="5"/>
  <c r="F6" i="5"/>
  <c r="L120" i="5"/>
  <c r="Y130" i="5"/>
  <c r="Q182" i="5"/>
  <c r="F173" i="5"/>
  <c r="L286" i="5"/>
  <c r="R145" i="5"/>
  <c r="D228" i="5"/>
  <c r="Q220" i="5"/>
  <c r="E246" i="5"/>
  <c r="Z280" i="5"/>
  <c r="D303" i="5"/>
  <c r="R199" i="5"/>
  <c r="V145" i="5"/>
  <c r="M157" i="5"/>
  <c r="I160" i="5"/>
  <c r="E149" i="5"/>
  <c r="W147" i="5"/>
  <c r="D287" i="5"/>
  <c r="J129" i="5"/>
  <c r="M133" i="5"/>
  <c r="M264" i="5"/>
  <c r="Y195" i="5"/>
  <c r="T185" i="5"/>
  <c r="U122" i="5"/>
  <c r="Y174" i="5"/>
  <c r="L266" i="5"/>
  <c r="Y151" i="5"/>
  <c r="T146" i="5"/>
  <c r="X104" i="5"/>
  <c r="V161" i="5"/>
  <c r="R262" i="5"/>
  <c r="T266" i="5"/>
  <c r="D155" i="5"/>
  <c r="L283" i="5"/>
  <c r="E151" i="5"/>
  <c r="Y202" i="5"/>
  <c r="I139" i="5"/>
  <c r="E131" i="5"/>
  <c r="L242" i="5"/>
  <c r="T243" i="5"/>
  <c r="U116" i="5"/>
  <c r="D132" i="5"/>
  <c r="Z144" i="5"/>
  <c r="F156" i="5"/>
  <c r="X162" i="5"/>
  <c r="J270" i="5"/>
  <c r="Y167" i="5"/>
  <c r="K206" i="5"/>
  <c r="V137" i="5"/>
  <c r="X137" i="5"/>
  <c r="R252" i="5"/>
  <c r="E294" i="5"/>
  <c r="H261" i="5"/>
  <c r="F270" i="5"/>
  <c r="M229" i="5"/>
  <c r="J235" i="5"/>
  <c r="Y124" i="5"/>
  <c r="I6" i="5"/>
  <c r="F174" i="5"/>
  <c r="M189" i="5"/>
  <c r="H149" i="5"/>
  <c r="L193" i="5"/>
  <c r="T115" i="5"/>
  <c r="H159" i="5"/>
  <c r="Q166" i="5"/>
  <c r="J279" i="5"/>
  <c r="D212" i="5"/>
  <c r="T123" i="5"/>
  <c r="R193" i="5"/>
  <c r="T112" i="5"/>
  <c r="L138" i="5"/>
  <c r="M155" i="5"/>
  <c r="W129" i="5"/>
  <c r="E212" i="5"/>
  <c r="Q291" i="5"/>
  <c r="G244" i="5"/>
  <c r="K107" i="5"/>
  <c r="V142" i="5"/>
  <c r="G256" i="5"/>
  <c r="G250" i="5"/>
  <c r="E282" i="5"/>
  <c r="V154" i="5"/>
  <c r="M278" i="5"/>
  <c r="W258" i="5"/>
  <c r="E247" i="5"/>
  <c r="Z143" i="5"/>
  <c r="K169" i="5"/>
  <c r="R174" i="5"/>
  <c r="D113" i="5"/>
  <c r="J162" i="5"/>
  <c r="F145" i="5"/>
  <c r="X234" i="5"/>
  <c r="U233" i="5"/>
  <c r="G234" i="5"/>
  <c r="I185" i="5"/>
  <c r="F113" i="5"/>
  <c r="V139" i="5"/>
  <c r="W120" i="5"/>
  <c r="E223" i="5"/>
  <c r="G116" i="5"/>
  <c r="L171" i="5"/>
  <c r="S127" i="5"/>
  <c r="Q156" i="5"/>
  <c r="Z270" i="5"/>
  <c r="S220" i="5"/>
  <c r="S239" i="5"/>
  <c r="Z141" i="5"/>
  <c r="W149" i="5"/>
  <c r="S294" i="5"/>
  <c r="H173" i="5"/>
  <c r="I119" i="5"/>
  <c r="Y162" i="5"/>
  <c r="D134" i="5"/>
  <c r="X252" i="5"/>
  <c r="J251" i="5"/>
  <c r="F278" i="5"/>
  <c r="D149" i="5"/>
  <c r="H107" i="5"/>
  <c r="L140" i="5"/>
  <c r="V199" i="5"/>
  <c r="X138" i="5"/>
  <c r="T198" i="5"/>
  <c r="D302" i="5"/>
  <c r="D193" i="5"/>
  <c r="Z199" i="5"/>
  <c r="W203" i="5"/>
  <c r="R110" i="5"/>
  <c r="L199" i="5"/>
  <c r="L118" i="5"/>
  <c r="V275" i="5"/>
  <c r="Q158" i="5"/>
  <c r="S193" i="5"/>
  <c r="H277" i="5"/>
  <c r="S157" i="5"/>
  <c r="K252" i="5"/>
  <c r="X158" i="5"/>
  <c r="U250" i="5"/>
  <c r="L134" i="5"/>
  <c r="U257" i="5"/>
  <c r="T151" i="5"/>
  <c r="W204" i="5"/>
  <c r="E272" i="5"/>
  <c r="Q234" i="5"/>
  <c r="S113" i="5"/>
  <c r="I258" i="5"/>
  <c r="L272" i="5"/>
  <c r="Z234" i="5"/>
  <c r="Y120" i="5"/>
  <c r="L192" i="5"/>
  <c r="D130" i="5"/>
  <c r="L188" i="5"/>
  <c r="I111" i="5"/>
  <c r="Z173" i="5"/>
  <c r="F167" i="5"/>
  <c r="E161" i="5"/>
  <c r="R218" i="5"/>
  <c r="Z260" i="5"/>
  <c r="S197" i="5"/>
  <c r="Z139" i="5"/>
  <c r="V208" i="5"/>
  <c r="E240" i="5"/>
  <c r="J187" i="5"/>
  <c r="L150" i="5"/>
  <c r="Y140" i="5"/>
  <c r="K197" i="5"/>
  <c r="Y209" i="5"/>
  <c r="T131" i="5"/>
  <c r="M181" i="5"/>
  <c r="L131" i="5"/>
  <c r="S247" i="5"/>
  <c r="H6" i="5"/>
  <c r="G209" i="5"/>
  <c r="S240" i="5"/>
  <c r="V287" i="5"/>
  <c r="D262" i="5"/>
  <c r="R118" i="5"/>
  <c r="G160" i="5"/>
  <c r="T225" i="5"/>
  <c r="T203" i="5"/>
  <c r="S137" i="5"/>
  <c r="S181" i="5"/>
  <c r="K251" i="5"/>
  <c r="Y136" i="5"/>
  <c r="V204" i="5"/>
  <c r="D179" i="5"/>
  <c r="Z273" i="5"/>
  <c r="Z133" i="5"/>
  <c r="T187" i="5"/>
  <c r="S185" i="5"/>
  <c r="Y118" i="5"/>
  <c r="T135" i="5"/>
  <c r="G213" i="5"/>
  <c r="F207" i="5"/>
  <c r="Y138" i="5"/>
  <c r="X174" i="5"/>
  <c r="G222" i="5"/>
  <c r="S208" i="5"/>
  <c r="W208" i="5"/>
  <c r="H270" i="5"/>
  <c r="Z175" i="5"/>
  <c r="R266" i="5"/>
  <c r="G184" i="5"/>
  <c r="F288" i="5"/>
  <c r="D177" i="5"/>
  <c r="U232" i="5"/>
  <c r="L236" i="5"/>
  <c r="L263" i="5"/>
  <c r="K228" i="5"/>
  <c r="G202" i="5"/>
  <c r="I224" i="5"/>
  <c r="I286" i="5"/>
  <c r="Z281" i="5"/>
  <c r="E231" i="5"/>
  <c r="E157" i="5"/>
  <c r="X230" i="5"/>
  <c r="G132" i="5"/>
  <c r="L147" i="5"/>
  <c r="T213" i="5"/>
  <c r="Q275" i="5"/>
  <c r="Y201" i="5"/>
  <c r="R238" i="5"/>
  <c r="F302" i="5"/>
  <c r="S173" i="5"/>
  <c r="Q122" i="5"/>
  <c r="F119" i="5"/>
  <c r="L230" i="5"/>
  <c r="G211" i="5"/>
  <c r="G263" i="5"/>
  <c r="K194" i="5"/>
  <c r="F272" i="5"/>
  <c r="R263" i="5"/>
  <c r="G228" i="5"/>
  <c r="R154" i="5"/>
  <c r="V140" i="5"/>
  <c r="K139" i="5"/>
  <c r="X223" i="5"/>
  <c r="K127" i="5"/>
  <c r="Q207" i="5"/>
  <c r="R117" i="5"/>
  <c r="R178" i="5"/>
  <c r="L173" i="5"/>
  <c r="K208" i="5"/>
  <c r="D106" i="5"/>
  <c r="X189" i="5"/>
  <c r="F182" i="5"/>
  <c r="I228" i="5"/>
  <c r="D109" i="5"/>
  <c r="T167" i="5"/>
  <c r="T260" i="5"/>
  <c r="D171" i="5"/>
  <c r="T148" i="5"/>
  <c r="H171" i="5"/>
  <c r="E165" i="5"/>
  <c r="H155" i="5"/>
  <c r="Z210" i="5"/>
  <c r="Y241" i="5"/>
  <c r="J133" i="5"/>
  <c r="G128" i="5"/>
  <c r="R276" i="5"/>
  <c r="K255" i="5"/>
  <c r="V202" i="5"/>
  <c r="Q111" i="5"/>
  <c r="T249" i="5"/>
  <c r="U133" i="5"/>
  <c r="I183" i="5"/>
  <c r="G238" i="5"/>
  <c r="Y200" i="5"/>
  <c r="D276" i="5"/>
  <c r="S158" i="5"/>
  <c r="M167" i="5"/>
  <c r="F190" i="5"/>
  <c r="E147" i="5"/>
  <c r="G148" i="5"/>
  <c r="R173" i="5"/>
  <c r="M183" i="5"/>
  <c r="X153" i="5"/>
  <c r="H147" i="5"/>
  <c r="F287" i="5"/>
  <c r="T128" i="5"/>
  <c r="J258" i="5"/>
  <c r="L303" i="5"/>
  <c r="T237" i="5"/>
  <c r="L191" i="5"/>
  <c r="K106" i="5"/>
  <c r="J155" i="5"/>
  <c r="Y235" i="5"/>
  <c r="K272" i="5"/>
  <c r="D252" i="5"/>
  <c r="S228" i="5"/>
  <c r="D248" i="5"/>
  <c r="L294" i="5"/>
  <c r="W247" i="5"/>
  <c r="J125" i="5"/>
  <c r="Y134" i="5"/>
  <c r="J272" i="5"/>
  <c r="V291" i="5"/>
  <c r="Y291" i="5"/>
  <c r="Y128" i="5"/>
  <c r="D158" i="5"/>
  <c r="W232" i="5"/>
  <c r="K125" i="5"/>
  <c r="X303" i="5"/>
  <c r="G164" i="5"/>
  <c r="Z230" i="5"/>
  <c r="G212" i="5"/>
  <c r="K142" i="5"/>
  <c r="E286" i="5"/>
  <c r="E232" i="5"/>
  <c r="Y255" i="5"/>
  <c r="Y154" i="5"/>
  <c r="J106" i="5"/>
  <c r="E280" i="5"/>
  <c r="S255" i="5"/>
  <c r="K121" i="5"/>
  <c r="K286" i="5"/>
  <c r="E193" i="5"/>
  <c r="J185" i="5"/>
  <c r="G207" i="5"/>
  <c r="T219" i="5"/>
  <c r="E219" i="5"/>
  <c r="L195" i="5"/>
  <c r="W286" i="5"/>
  <c r="R294" i="5"/>
  <c r="F183" i="5"/>
  <c r="S232" i="5"/>
  <c r="X251" i="5"/>
  <c r="I272" i="5"/>
  <c r="J275" i="5"/>
  <c r="G242" i="5"/>
  <c r="M165" i="5"/>
  <c r="F239" i="5"/>
  <c r="J107" i="5"/>
  <c r="F153" i="5"/>
  <c r="Q224" i="5"/>
  <c r="D280" i="5"/>
  <c r="W202" i="5"/>
  <c r="J243" i="5"/>
  <c r="G6" i="5"/>
  <c r="X177" i="5"/>
  <c r="K174" i="5"/>
  <c r="R125" i="5"/>
  <c r="R194" i="5"/>
  <c r="K131" i="5"/>
  <c r="W251" i="5"/>
  <c r="D138" i="5"/>
  <c r="T127" i="5"/>
  <c r="R256" i="5"/>
  <c r="U226" i="5"/>
  <c r="S141" i="5"/>
  <c r="Y114" i="5"/>
  <c r="T289" i="5"/>
  <c r="K135" i="5"/>
  <c r="H120" i="5"/>
  <c r="K193" i="5"/>
  <c r="R291" i="5"/>
  <c r="R161" i="5"/>
  <c r="D256" i="5"/>
  <c r="M262" i="5"/>
  <c r="T156" i="5"/>
  <c r="L165" i="5"/>
  <c r="V260" i="5"/>
  <c r="D183" i="5"/>
  <c r="R157" i="5"/>
  <c r="K302" i="5"/>
  <c r="I256" i="5"/>
  <c r="K244" i="5"/>
  <c r="K271" i="5"/>
  <c r="W141" i="5"/>
  <c r="D166" i="5"/>
  <c r="G136" i="5"/>
  <c r="D204" i="5"/>
  <c r="I240" i="5"/>
  <c r="F106" i="5"/>
  <c r="D119" i="5"/>
  <c r="I179" i="5"/>
  <c r="K275" i="5"/>
  <c r="J122" i="5"/>
  <c r="X291" i="5"/>
  <c r="D129" i="5"/>
  <c r="X185" i="5"/>
  <c r="L163" i="5"/>
  <c r="F126" i="5"/>
  <c r="L175" i="5"/>
  <c r="J118" i="5"/>
  <c r="U238" i="5"/>
  <c r="G203" i="5"/>
  <c r="Y233" i="5"/>
  <c r="M284" i="5"/>
  <c r="S243" i="5"/>
  <c r="T108" i="5"/>
  <c r="K170" i="5"/>
  <c r="V238" i="5"/>
  <c r="G233" i="5"/>
  <c r="H143" i="5"/>
  <c r="D187" i="5"/>
  <c r="S121" i="5"/>
  <c r="D145" i="5"/>
  <c r="Q218" i="5"/>
  <c r="Y108" i="5"/>
  <c r="E290" i="5"/>
  <c r="J147" i="5"/>
  <c r="M209" i="5"/>
  <c r="G196" i="5"/>
  <c r="L106" i="5"/>
  <c r="E236" i="5"/>
  <c r="W278" i="5"/>
  <c r="W218" i="5"/>
  <c r="L176" i="5"/>
  <c r="D236" i="5"/>
  <c r="T278" i="5"/>
  <c r="Z226" i="5"/>
  <c r="W264" i="5"/>
  <c r="T160" i="5"/>
  <c r="W254" i="5"/>
  <c r="J193" i="5"/>
  <c r="Y188" i="5"/>
  <c r="T201" i="5"/>
  <c r="Q204" i="5"/>
  <c r="M253" i="5"/>
  <c r="R274" i="5"/>
  <c r="I280" i="5"/>
  <c r="G104" i="5"/>
  <c r="K223" i="5"/>
  <c r="S227" i="5"/>
  <c r="K216" i="5"/>
  <c r="K158" i="5"/>
  <c r="T247" i="5"/>
  <c r="R296" i="5"/>
  <c r="E154" i="5"/>
  <c r="Z185" i="5"/>
  <c r="V120" i="5"/>
  <c r="I292" i="5"/>
  <c r="T263" i="5"/>
  <c r="L288" i="5"/>
  <c r="X224" i="5"/>
  <c r="T194" i="5"/>
  <c r="U163" i="5"/>
  <c r="H206" i="5"/>
  <c r="J263" i="5"/>
  <c r="G241" i="5"/>
  <c r="F111" i="5"/>
  <c r="R109" i="5"/>
  <c r="E195" i="5"/>
  <c r="L116" i="5"/>
  <c r="D189" i="5"/>
  <c r="I268" i="5"/>
  <c r="I298" i="5"/>
  <c r="W216" i="5"/>
  <c r="V271" i="5"/>
  <c r="X182" i="5"/>
  <c r="X121" i="5"/>
  <c r="S223" i="5"/>
  <c r="H125" i="5"/>
  <c r="D178" i="5"/>
  <c r="F121" i="5"/>
  <c r="F142" i="5"/>
  <c r="H139" i="5"/>
  <c r="I209" i="5"/>
  <c r="M237" i="5"/>
  <c r="D232" i="5"/>
  <c r="L187" i="5"/>
  <c r="T281" i="5"/>
  <c r="V214" i="5"/>
  <c r="H180" i="5"/>
  <c r="J259" i="5"/>
  <c r="L256" i="5"/>
  <c r="E199" i="5"/>
  <c r="Z131" i="5"/>
  <c r="Z171" i="5"/>
  <c r="K133" i="5"/>
  <c r="K115" i="5"/>
  <c r="G219" i="5"/>
  <c r="H153" i="5"/>
  <c r="X215" i="5"/>
  <c r="J255" i="5"/>
  <c r="L189" i="5"/>
  <c r="U273" i="5"/>
  <c r="T282" i="5"/>
  <c r="V259" i="5"/>
  <c r="Y212" i="5"/>
  <c r="T275" i="5"/>
  <c r="Z107" i="5"/>
  <c r="M241" i="5"/>
  <c r="S165" i="5"/>
  <c r="G252" i="5"/>
  <c r="Q255" i="5"/>
  <c r="J153" i="5"/>
  <c r="R220" i="5"/>
  <c r="E117" i="5"/>
  <c r="W173" i="5"/>
  <c r="Y263" i="5"/>
  <c r="J140" i="5"/>
  <c r="X282" i="5"/>
  <c r="X134" i="5"/>
  <c r="I252" i="5"/>
  <c r="F185" i="5"/>
  <c r="L299" i="5"/>
  <c r="G108" i="5"/>
  <c r="F178" i="5"/>
  <c r="H121" i="5"/>
  <c r="R121" i="5"/>
  <c r="I167" i="5"/>
  <c r="L105" i="5"/>
  <c r="F263" i="5"/>
  <c r="L180" i="5"/>
  <c r="Y225" i="5"/>
  <c r="X266" i="5"/>
  <c r="L164" i="5"/>
  <c r="E243" i="5"/>
  <c r="L196" i="5"/>
  <c r="K109" i="5"/>
  <c r="V156" i="5"/>
  <c r="Z151" i="5"/>
  <c r="T159" i="5"/>
  <c r="D125" i="5"/>
  <c r="Y170" i="5"/>
  <c r="J195" i="5"/>
  <c r="T179" i="5"/>
  <c r="L124" i="5"/>
  <c r="T184" i="5"/>
  <c r="S266" i="5"/>
  <c r="V297" i="5"/>
  <c r="V283" i="5"/>
  <c r="W127" i="5"/>
  <c r="Q211" i="5"/>
  <c r="E111" i="5"/>
  <c r="F122" i="5"/>
  <c r="I133" i="5"/>
  <c r="W215" i="5"/>
  <c r="J130" i="5"/>
  <c r="D127" i="5"/>
  <c r="R133" i="5"/>
  <c r="K301" i="5"/>
  <c r="W105" i="5"/>
  <c r="H161" i="5"/>
  <c r="V146" i="5"/>
  <c r="G204" i="5"/>
  <c r="G230" i="5"/>
  <c r="E185" i="5"/>
  <c r="M288" i="5"/>
  <c r="H274" i="5"/>
  <c r="X181" i="5"/>
  <c r="V162" i="5"/>
  <c r="G220" i="5"/>
  <c r="R260" i="5"/>
  <c r="E173" i="5"/>
  <c r="K157" i="5"/>
  <c r="M145" i="5"/>
  <c r="X206" i="5"/>
  <c r="Y216" i="5"/>
  <c r="K138" i="5"/>
  <c r="Y199" i="5"/>
  <c r="E6" i="5"/>
  <c r="Q210" i="5"/>
  <c r="T261" i="5"/>
  <c r="Z187" i="5"/>
  <c r="G205" i="5"/>
  <c r="G192" i="5"/>
  <c r="F141" i="5"/>
  <c r="L110" i="5"/>
  <c r="H294" i="5"/>
  <c r="T172" i="5"/>
  <c r="U220" i="5"/>
  <c r="S212" i="5"/>
  <c r="D190" i="5"/>
  <c r="W189" i="5"/>
  <c r="W121" i="5"/>
  <c r="J132" i="5"/>
  <c r="Z125" i="5"/>
  <c r="Y116" i="5"/>
  <c r="Z129" i="5"/>
  <c r="J296" i="5"/>
  <c r="V285" i="5"/>
  <c r="U205" i="5"/>
  <c r="M161" i="5"/>
  <c r="G232" i="5"/>
  <c r="W282" i="5"/>
  <c r="R210" i="5"/>
  <c r="Z165" i="5"/>
  <c r="H262" i="5"/>
  <c r="S282" i="5"/>
  <c r="L282" i="5"/>
  <c r="Z159" i="5"/>
  <c r="R228" i="5"/>
  <c r="K199" i="5"/>
  <c r="J267" i="5"/>
  <c r="G200" i="5"/>
  <c r="D135" i="5"/>
  <c r="J171" i="5"/>
  <c r="Z254" i="5"/>
  <c r="K129" i="5"/>
  <c r="I212" i="5"/>
  <c r="I125" i="5"/>
  <c r="K298" i="5"/>
  <c r="M213" i="5"/>
  <c r="Z163" i="5"/>
  <c r="F162" i="5"/>
  <c r="L214" i="5"/>
  <c r="Z111" i="5"/>
  <c r="R282" i="5"/>
  <c r="L278" i="5"/>
  <c r="I181" i="5"/>
  <c r="D170" i="5"/>
  <c r="J170" i="5"/>
  <c r="Q230" i="5"/>
  <c r="Q162" i="5"/>
  <c r="M225" i="5"/>
  <c r="D275" i="5"/>
  <c r="S151" i="5"/>
  <c r="V299" i="5"/>
  <c r="I140" i="5"/>
  <c r="E176" i="5"/>
  <c r="U173" i="5"/>
  <c r="X168" i="5"/>
  <c r="J234" i="5"/>
  <c r="Y249" i="5"/>
  <c r="Y129" i="5"/>
  <c r="S155" i="5"/>
  <c r="I233" i="5"/>
  <c r="K22" i="5"/>
  <c r="V262" i="5"/>
  <c r="W190" i="5"/>
  <c r="M154" i="5"/>
  <c r="U208" i="5"/>
  <c r="W252" i="5"/>
  <c r="U213" i="5"/>
  <c r="Z233" i="5"/>
  <c r="V164" i="5"/>
  <c r="U298" i="5"/>
  <c r="J246" i="5"/>
  <c r="I206" i="5"/>
  <c r="D124" i="5"/>
  <c r="X221" i="5"/>
  <c r="Q165" i="5"/>
  <c r="K233" i="5"/>
  <c r="M146" i="5"/>
  <c r="I227" i="5"/>
  <c r="S147" i="5"/>
  <c r="U227" i="5"/>
  <c r="S186" i="5"/>
  <c r="T204" i="5"/>
  <c r="S187" i="5"/>
  <c r="G141" i="5"/>
  <c r="W296" i="5"/>
  <c r="X140" i="5"/>
  <c r="F237" i="5"/>
  <c r="H195" i="5"/>
  <c r="R233" i="5"/>
  <c r="J269" i="5"/>
  <c r="V149" i="5"/>
  <c r="H220" i="5"/>
  <c r="K299" i="5"/>
  <c r="Q272" i="5"/>
  <c r="E257" i="5"/>
  <c r="R265" i="5"/>
  <c r="T216" i="5"/>
  <c r="T214" i="5"/>
  <c r="G175" i="5"/>
  <c r="H204" i="5"/>
  <c r="R213" i="5"/>
  <c r="R221" i="5"/>
  <c r="Z174" i="5"/>
  <c r="R281" i="5"/>
  <c r="I239" i="5"/>
  <c r="F281" i="5"/>
  <c r="U254" i="5"/>
  <c r="J175" i="5"/>
  <c r="L204" i="5"/>
  <c r="Z228" i="5"/>
  <c r="K122" i="5"/>
  <c r="D286" i="5"/>
  <c r="I163" i="5"/>
  <c r="L121" i="5"/>
  <c r="W242" i="5"/>
  <c r="F300" i="5"/>
  <c r="H124" i="5"/>
  <c r="Z205" i="5"/>
  <c r="S135" i="5"/>
  <c r="Q142" i="5"/>
  <c r="Y251" i="5"/>
  <c r="S180" i="5"/>
  <c r="V172" i="5"/>
  <c r="U117" i="5"/>
  <c r="J231" i="5"/>
  <c r="G120" i="5"/>
  <c r="Z191" i="5"/>
  <c r="J207" i="5"/>
  <c r="R204" i="5"/>
  <c r="K243" i="5"/>
  <c r="L174" i="5"/>
  <c r="R230" i="5"/>
  <c r="L151" i="5"/>
  <c r="D142" i="5"/>
  <c r="M171" i="5"/>
  <c r="I266" i="5"/>
  <c r="Z148" i="5"/>
  <c r="G146" i="5"/>
  <c r="R104" i="5"/>
  <c r="F140" i="5"/>
  <c r="Z248" i="5"/>
  <c r="Z202" i="5"/>
  <c r="X218" i="5"/>
  <c r="W256" i="5"/>
  <c r="R68" i="4"/>
  <c r="L70" i="5"/>
  <c r="X302" i="5"/>
  <c r="R245" i="5"/>
  <c r="D227" i="5"/>
  <c r="G145" i="5"/>
  <c r="Y296" i="5"/>
  <c r="K238" i="5"/>
  <c r="Q237" i="5"/>
  <c r="Y135" i="5"/>
  <c r="Q109" i="5"/>
  <c r="U225" i="5"/>
  <c r="T251" i="5"/>
  <c r="I135" i="5"/>
  <c r="W175" i="5"/>
  <c r="M174" i="5"/>
  <c r="M242" i="5"/>
  <c r="K266" i="5"/>
  <c r="Y155" i="5"/>
  <c r="J290" i="5"/>
  <c r="W209" i="5"/>
  <c r="W174" i="5"/>
  <c r="U249" i="5"/>
  <c r="V280" i="5"/>
  <c r="F251" i="5"/>
  <c r="Q152" i="5"/>
  <c r="Q157" i="5"/>
  <c r="M234" i="5"/>
  <c r="M185" i="5"/>
  <c r="J209" i="5"/>
  <c r="I174" i="5"/>
  <c r="Z249" i="5"/>
  <c r="E266" i="5"/>
  <c r="D128" i="5"/>
  <c r="Z208" i="5"/>
  <c r="Q209" i="5"/>
  <c r="H178" i="5"/>
  <c r="J250" i="5"/>
  <c r="H193" i="5"/>
  <c r="T133" i="5"/>
  <c r="F298" i="5"/>
  <c r="Z132" i="5"/>
  <c r="S182" i="5"/>
  <c r="W257" i="5"/>
  <c r="K263" i="5"/>
  <c r="G170" i="5"/>
  <c r="H160" i="5"/>
  <c r="V109" i="5"/>
  <c r="Z186" i="5"/>
  <c r="T268" i="5"/>
  <c r="L290" i="5"/>
  <c r="J188" i="5"/>
  <c r="R156" i="5"/>
  <c r="Q181" i="5"/>
  <c r="U285" i="5"/>
  <c r="F232" i="5"/>
  <c r="T242" i="5"/>
  <c r="Y274" i="5"/>
  <c r="L198" i="5"/>
  <c r="E215" i="5"/>
  <c r="F176" i="5"/>
  <c r="Q233" i="5"/>
  <c r="K201" i="5"/>
  <c r="U243" i="5"/>
  <c r="Y262" i="5"/>
  <c r="M275" i="5"/>
  <c r="Q151" i="5"/>
  <c r="E166" i="5"/>
  <c r="V117" i="5"/>
  <c r="W265" i="5"/>
  <c r="G155" i="5"/>
  <c r="K234" i="5"/>
  <c r="Z301" i="5"/>
  <c r="T299" i="5"/>
  <c r="L194" i="5"/>
  <c r="U166" i="5"/>
  <c r="U153" i="5"/>
  <c r="U268" i="5"/>
  <c r="G163" i="5"/>
  <c r="H239" i="5"/>
  <c r="T202" i="5"/>
  <c r="W303" i="5"/>
  <c r="X247" i="5"/>
  <c r="H214" i="5"/>
  <c r="K281" i="5"/>
  <c r="F221" i="5"/>
  <c r="F253" i="5"/>
  <c r="I259" i="5"/>
  <c r="Z288" i="5"/>
  <c r="J303" i="5"/>
  <c r="D196" i="5"/>
  <c r="H217" i="5"/>
  <c r="U105" i="5"/>
  <c r="D229" i="5"/>
  <c r="J253" i="5"/>
  <c r="Q199" i="5"/>
  <c r="H232" i="5"/>
  <c r="U265" i="5"/>
  <c r="I271" i="5"/>
  <c r="U274" i="5"/>
  <c r="S242" i="5"/>
  <c r="Z134" i="5"/>
  <c r="H241" i="5"/>
  <c r="K176" i="5"/>
  <c r="M265" i="5"/>
  <c r="J289" i="5"/>
  <c r="R215" i="5"/>
  <c r="J244" i="5"/>
  <c r="Y301" i="5"/>
  <c r="G293" i="5"/>
  <c r="I291" i="5"/>
  <c r="Z172" i="5"/>
  <c r="F184" i="5"/>
  <c r="F289" i="5"/>
  <c r="S170" i="5"/>
  <c r="H254" i="5"/>
  <c r="T284" i="5"/>
  <c r="F213" i="5"/>
  <c r="S241" i="5"/>
  <c r="U293" i="5"/>
  <c r="X288" i="5"/>
  <c r="I287" i="5"/>
  <c r="M298" i="5"/>
  <c r="W178" i="5"/>
  <c r="G302" i="5"/>
  <c r="J241" i="5"/>
  <c r="R300" i="5"/>
  <c r="Q225" i="5"/>
  <c r="Q303" i="5"/>
  <c r="T256" i="5"/>
  <c r="J221" i="5"/>
  <c r="Y273" i="5"/>
  <c r="G113" i="5"/>
  <c r="G284" i="5"/>
  <c r="U299" i="5"/>
  <c r="Q262" i="5"/>
  <c r="I255" i="5"/>
  <c r="H227" i="5"/>
  <c r="G151" i="5"/>
  <c r="E233" i="5"/>
  <c r="F225" i="5"/>
  <c r="Y107" i="5"/>
  <c r="S245" i="5"/>
  <c r="S178" i="5"/>
  <c r="Z295" i="5"/>
  <c r="R219" i="5"/>
  <c r="Z176" i="5"/>
  <c r="Z247" i="5"/>
  <c r="H182" i="5"/>
  <c r="U283" i="5"/>
  <c r="E285" i="5"/>
  <c r="Q297" i="5"/>
  <c r="K254" i="5"/>
  <c r="M232" i="5"/>
  <c r="I215" i="5"/>
  <c r="G143" i="5"/>
  <c r="Q253" i="5"/>
  <c r="L80" i="5"/>
  <c r="V296" i="5"/>
  <c r="V268" i="5"/>
  <c r="E136" i="5"/>
  <c r="H263" i="5"/>
  <c r="G161" i="5"/>
  <c r="X171" i="5"/>
  <c r="T208" i="5"/>
  <c r="U301" i="5"/>
  <c r="G185" i="5"/>
  <c r="U177" i="5"/>
  <c r="V266" i="5"/>
  <c r="S229" i="5"/>
  <c r="I242" i="5"/>
  <c r="J206" i="5"/>
  <c r="M299" i="5"/>
  <c r="Q278" i="5"/>
  <c r="D271" i="5"/>
  <c r="V273" i="5"/>
  <c r="T238" i="5"/>
  <c r="U276" i="5"/>
  <c r="X249" i="5"/>
  <c r="V235" i="5"/>
  <c r="K221" i="5"/>
  <c r="F204" i="5"/>
  <c r="I226" i="5"/>
  <c r="Q265" i="5"/>
  <c r="X269" i="5"/>
  <c r="G168" i="5"/>
  <c r="T107" i="5"/>
  <c r="F179" i="5"/>
  <c r="T227" i="5"/>
  <c r="Q198" i="5"/>
  <c r="L186" i="5"/>
  <c r="Z206" i="5"/>
  <c r="T139" i="5"/>
  <c r="J144" i="5"/>
  <c r="X141" i="5"/>
  <c r="X220" i="5"/>
  <c r="T271" i="5"/>
  <c r="I262" i="5"/>
  <c r="L250" i="5"/>
  <c r="J150" i="5"/>
  <c r="K143" i="5"/>
  <c r="M197" i="5"/>
  <c r="U209" i="5"/>
  <c r="F134" i="5"/>
  <c r="Q190" i="5"/>
  <c r="X133" i="5"/>
  <c r="F135" i="5"/>
  <c r="D151" i="5"/>
  <c r="S125" i="5"/>
  <c r="E171" i="5"/>
  <c r="Y223" i="5"/>
  <c r="Z216" i="5"/>
  <c r="M125" i="5"/>
  <c r="F157" i="5"/>
  <c r="X207" i="5"/>
  <c r="F139" i="5"/>
  <c r="I302" i="5"/>
  <c r="Y178" i="5"/>
  <c r="X122" i="5"/>
  <c r="J183" i="5"/>
  <c r="Q232" i="5"/>
  <c r="F283" i="5"/>
  <c r="U289" i="5"/>
  <c r="S278" i="5"/>
  <c r="U112" i="5"/>
  <c r="W164" i="5"/>
  <c r="W196" i="5"/>
  <c r="H168" i="5"/>
  <c r="Q124" i="5"/>
  <c r="J160" i="5"/>
  <c r="V188" i="5"/>
  <c r="D209" i="5"/>
  <c r="Z140" i="5"/>
  <c r="W110" i="5"/>
  <c r="Y125" i="5"/>
  <c r="U138" i="5"/>
  <c r="Q153" i="5"/>
  <c r="J219" i="5"/>
  <c r="L197" i="5"/>
  <c r="Y190" i="5"/>
  <c r="X242" i="5"/>
  <c r="X211" i="5"/>
  <c r="E258" i="5"/>
  <c r="V254" i="5"/>
  <c r="M294" i="5"/>
  <c r="H303" i="5"/>
  <c r="S152" i="5"/>
  <c r="U191" i="5"/>
  <c r="M124" i="5"/>
  <c r="J116" i="5"/>
  <c r="T150" i="5"/>
  <c r="Q180" i="5"/>
  <c r="F205" i="5"/>
  <c r="I132" i="5"/>
  <c r="H106" i="5"/>
  <c r="X120" i="5"/>
  <c r="S134" i="5"/>
  <c r="U149" i="5"/>
  <c r="Z162" i="5"/>
  <c r="E145" i="5"/>
  <c r="G140" i="5"/>
  <c r="Y246" i="5"/>
  <c r="L220" i="5"/>
  <c r="Z121" i="5"/>
  <c r="M203" i="5"/>
  <c r="L184" i="5"/>
  <c r="T253" i="5"/>
  <c r="G277" i="5"/>
  <c r="I117" i="5"/>
  <c r="J117" i="5"/>
  <c r="F117" i="5"/>
  <c r="G253" i="5"/>
  <c r="T273" i="5"/>
  <c r="E181" i="5"/>
  <c r="J123" i="5"/>
  <c r="X114" i="5"/>
  <c r="S252" i="5"/>
  <c r="E207" i="5"/>
  <c r="H266" i="5"/>
  <c r="Q248" i="5"/>
  <c r="Q114" i="5"/>
  <c r="X275" i="5"/>
  <c r="I129" i="5"/>
  <c r="Y184" i="5"/>
  <c r="L162" i="5"/>
  <c r="Q126" i="5"/>
  <c r="D174" i="5"/>
  <c r="F115" i="5"/>
  <c r="J145" i="5"/>
  <c r="D301" i="5"/>
  <c r="Y221" i="5"/>
  <c r="K161" i="5"/>
  <c r="L210" i="5"/>
  <c r="T180" i="5"/>
  <c r="F118" i="5"/>
  <c r="F150" i="5"/>
  <c r="Q202" i="5"/>
  <c r="X125" i="5"/>
  <c r="W274" i="5"/>
  <c r="Q223" i="5"/>
  <c r="G210" i="5"/>
  <c r="Q246" i="5"/>
  <c r="X219" i="5"/>
  <c r="Y271" i="5"/>
  <c r="L262" i="5"/>
  <c r="D300" i="5"/>
  <c r="R200" i="5"/>
  <c r="W160" i="5"/>
  <c r="W192" i="5"/>
  <c r="Z124" i="5"/>
  <c r="W119" i="5"/>
  <c r="T153" i="5"/>
  <c r="D184" i="5"/>
  <c r="S205" i="5"/>
  <c r="V135" i="5"/>
  <c r="F108" i="5"/>
  <c r="E122" i="5"/>
  <c r="R136" i="5"/>
  <c r="W150" i="5"/>
  <c r="Y165" i="5"/>
  <c r="L161" i="5"/>
  <c r="V150" i="5"/>
  <c r="T239" i="5"/>
  <c r="T279" i="5"/>
  <c r="Z262" i="5"/>
  <c r="R271" i="5"/>
  <c r="K291" i="5"/>
  <c r="L296" i="5"/>
  <c r="W148" i="5"/>
  <c r="U187" i="5"/>
  <c r="Z108" i="5"/>
  <c r="R111" i="5"/>
  <c r="G285" i="5"/>
  <c r="J302" i="5"/>
  <c r="F181" i="5"/>
  <c r="L127" i="5"/>
  <c r="J135" i="5"/>
  <c r="D36" i="5"/>
  <c r="H69" i="5"/>
  <c r="E91" i="5"/>
  <c r="G46" i="5"/>
  <c r="M60" i="5"/>
  <c r="Z198" i="5"/>
  <c r="Z150" i="5"/>
  <c r="R253" i="5"/>
  <c r="V165" i="5"/>
  <c r="U267" i="5"/>
  <c r="M216" i="5"/>
  <c r="S132" i="5"/>
  <c r="M108" i="5"/>
  <c r="F152" i="5"/>
  <c r="R257" i="5"/>
  <c r="I270" i="5"/>
  <c r="S290" i="5"/>
  <c r="U143" i="5"/>
  <c r="R184" i="5"/>
  <c r="K265" i="5"/>
  <c r="J292" i="5"/>
  <c r="X128" i="5"/>
  <c r="U188" i="5"/>
  <c r="Y113" i="5"/>
  <c r="Q185" i="5"/>
  <c r="Y269" i="5"/>
  <c r="I128" i="5"/>
  <c r="H280" i="5"/>
  <c r="R205" i="5"/>
  <c r="S175" i="5"/>
  <c r="U245" i="5"/>
  <c r="H172" i="5"/>
  <c r="Z110" i="5"/>
  <c r="X184" i="5"/>
  <c r="R268" i="5"/>
  <c r="D292" i="5"/>
  <c r="T177" i="5"/>
  <c r="V175" i="5"/>
  <c r="U113" i="5"/>
  <c r="V185" i="5"/>
  <c r="T269" i="5"/>
  <c r="J288" i="5"/>
  <c r="V180" i="5"/>
  <c r="U124" i="5"/>
  <c r="I122" i="5"/>
  <c r="V193" i="5"/>
  <c r="S292" i="5"/>
  <c r="Y111" i="5"/>
  <c r="V198" i="5"/>
  <c r="J108" i="5"/>
  <c r="I138" i="5"/>
  <c r="H200" i="5"/>
  <c r="Z145" i="5"/>
  <c r="I148" i="5"/>
  <c r="Q127" i="5"/>
  <c r="R222" i="5"/>
  <c r="H229" i="5"/>
  <c r="G107" i="5"/>
  <c r="H247" i="5"/>
  <c r="M271" i="5"/>
  <c r="Y290" i="5"/>
  <c r="W122" i="5"/>
  <c r="I278" i="5"/>
  <c r="I200" i="5"/>
  <c r="D254" i="5"/>
  <c r="V215" i="5"/>
  <c r="H255" i="5"/>
  <c r="Y272" i="5"/>
  <c r="M291" i="5"/>
  <c r="D202" i="5"/>
  <c r="K147" i="5"/>
  <c r="M178" i="5"/>
  <c r="E237" i="5"/>
  <c r="I203" i="5"/>
  <c r="M244" i="5"/>
  <c r="M263" i="5"/>
  <c r="W275" i="5"/>
  <c r="V171" i="5"/>
  <c r="V232" i="5"/>
  <c r="S179" i="5"/>
  <c r="D238" i="5"/>
  <c r="M208" i="5"/>
  <c r="X245" i="5"/>
  <c r="W263" i="5"/>
  <c r="M283" i="5"/>
  <c r="G178" i="5"/>
  <c r="H246" i="5"/>
  <c r="D226" i="5"/>
  <c r="J228" i="5"/>
  <c r="R261" i="5"/>
  <c r="U270" i="5"/>
  <c r="S271" i="5"/>
  <c r="L177" i="5"/>
  <c r="K128" i="5"/>
  <c r="V237" i="5"/>
  <c r="I162" i="5"/>
  <c r="R249" i="5"/>
  <c r="L281" i="5"/>
  <c r="Z211" i="5"/>
  <c r="R239" i="5"/>
  <c r="S293" i="5"/>
  <c r="I285" i="5"/>
  <c r="S283" i="5"/>
  <c r="L300" i="5"/>
  <c r="U174" i="5"/>
  <c r="Q264" i="5"/>
  <c r="H190" i="5"/>
  <c r="I218" i="5"/>
  <c r="G117" i="5"/>
  <c r="D223" i="5"/>
  <c r="Z251" i="5"/>
  <c r="T252" i="5"/>
  <c r="L277" i="5"/>
  <c r="I301" i="5"/>
  <c r="R167" i="5"/>
  <c r="D200" i="5"/>
  <c r="D234" i="5"/>
  <c r="U185" i="5"/>
  <c r="Y292" i="5"/>
  <c r="E225" i="5"/>
  <c r="J220" i="5"/>
  <c r="H248" i="5"/>
  <c r="T228" i="5"/>
  <c r="S300" i="5"/>
  <c r="I297" i="5"/>
  <c r="V116" i="5"/>
  <c r="Y193" i="5"/>
  <c r="Z263" i="5"/>
  <c r="S194" i="5"/>
  <c r="T232" i="5"/>
  <c r="T292" i="5"/>
  <c r="V264" i="5"/>
  <c r="R251" i="5"/>
  <c r="Z190" i="5"/>
  <c r="T248" i="5"/>
  <c r="W217" i="5"/>
  <c r="U295" i="5"/>
  <c r="Z300" i="5"/>
  <c r="T222" i="5"/>
  <c r="U247" i="5"/>
  <c r="V219" i="5"/>
  <c r="W213" i="5"/>
  <c r="J95" i="5"/>
  <c r="G137" i="5"/>
  <c r="Z291" i="5"/>
  <c r="F217" i="5"/>
  <c r="U111" i="5"/>
  <c r="T300" i="5"/>
  <c r="D214" i="5"/>
  <c r="H295" i="5"/>
  <c r="D219" i="5"/>
  <c r="Z160" i="5"/>
  <c r="Q274" i="5"/>
  <c r="E271" i="5"/>
  <c r="Y293" i="5"/>
  <c r="I247" i="5"/>
  <c r="K229" i="5"/>
  <c r="V211" i="5"/>
  <c r="X199" i="5"/>
  <c r="D242" i="5"/>
  <c r="F89" i="5"/>
  <c r="D243" i="5"/>
  <c r="X197" i="5"/>
  <c r="G294" i="5"/>
  <c r="J256" i="5"/>
  <c r="R284" i="5"/>
  <c r="V184" i="5"/>
  <c r="H291" i="5"/>
  <c r="S260" i="5"/>
  <c r="U302" i="5"/>
  <c r="H300" i="5"/>
  <c r="W301" i="5"/>
  <c r="Z215" i="5"/>
  <c r="Z264" i="5"/>
  <c r="L267" i="5"/>
  <c r="Q294" i="5"/>
  <c r="U271" i="5"/>
  <c r="T296" i="5"/>
  <c r="Q270" i="5"/>
  <c r="T206" i="5"/>
  <c r="V261" i="5"/>
  <c r="K246" i="5"/>
  <c r="U231" i="5"/>
  <c r="X217" i="5"/>
  <c r="Q197" i="5"/>
  <c r="S302" i="5"/>
  <c r="D250" i="5"/>
  <c r="M290" i="5"/>
  <c r="L270" i="5"/>
  <c r="D240" i="5"/>
  <c r="R248" i="5"/>
  <c r="Z212" i="5"/>
  <c r="D296" i="5"/>
  <c r="M137" i="5"/>
  <c r="M260" i="5"/>
  <c r="J166" i="5"/>
  <c r="J165" i="5"/>
  <c r="I189" i="5"/>
  <c r="V236" i="5"/>
  <c r="F297" i="5"/>
  <c r="L268" i="5"/>
  <c r="L224" i="5"/>
  <c r="G215" i="5"/>
  <c r="S153" i="5"/>
  <c r="W214" i="5"/>
  <c r="G124" i="5"/>
  <c r="L143" i="5"/>
  <c r="S204" i="5"/>
  <c r="J159" i="5"/>
  <c r="X274" i="5"/>
  <c r="M215" i="5"/>
  <c r="J142" i="5"/>
  <c r="K181" i="5"/>
  <c r="K239" i="5"/>
  <c r="R122" i="5"/>
  <c r="H133" i="5"/>
  <c r="J167" i="5"/>
  <c r="S224" i="5"/>
  <c r="K159" i="5"/>
  <c r="H137" i="5"/>
  <c r="H117" i="5"/>
  <c r="F177" i="5"/>
  <c r="W211" i="5"/>
  <c r="V246" i="5"/>
  <c r="M195" i="5"/>
  <c r="D295" i="5"/>
  <c r="I288" i="5"/>
  <c r="Q119" i="5"/>
  <c r="Y175" i="5"/>
  <c r="W298" i="5"/>
  <c r="S184" i="5"/>
  <c r="T134" i="5"/>
  <c r="W167" i="5"/>
  <c r="J196" i="5"/>
  <c r="I210" i="5"/>
  <c r="V147" i="5"/>
  <c r="E114" i="5"/>
  <c r="R128" i="5"/>
  <c r="W142" i="5"/>
  <c r="Y157" i="5"/>
  <c r="K203" i="5"/>
  <c r="K126" i="5"/>
  <c r="L107" i="5"/>
  <c r="R181" i="5"/>
  <c r="Q228" i="5"/>
  <c r="D283" i="5"/>
  <c r="F274" i="5"/>
  <c r="J278" i="5"/>
  <c r="H112" i="5"/>
  <c r="I164" i="5"/>
  <c r="I196" i="5"/>
  <c r="M168" i="5"/>
  <c r="W123" i="5"/>
  <c r="R159" i="5"/>
  <c r="D188" i="5"/>
  <c r="M206" i="5"/>
  <c r="W140" i="5"/>
  <c r="I110" i="5"/>
  <c r="K124" i="5"/>
  <c r="H138" i="5"/>
  <c r="X152" i="5"/>
  <c r="J109" i="5"/>
  <c r="W185" i="5"/>
  <c r="J121" i="5"/>
  <c r="W224" i="5"/>
  <c r="K224" i="5"/>
  <c r="W284" i="5"/>
  <c r="E155" i="5"/>
  <c r="F175" i="5"/>
  <c r="H191" i="5"/>
  <c r="J198" i="5"/>
  <c r="L172" i="5"/>
  <c r="I220" i="5"/>
  <c r="Q295" i="5"/>
  <c r="U281" i="5"/>
  <c r="J215" i="5"/>
  <c r="T223" i="5"/>
  <c r="S145" i="5"/>
  <c r="H151" i="5"/>
  <c r="X157" i="5"/>
  <c r="X226" i="5"/>
  <c r="L276" i="5"/>
  <c r="H264" i="5"/>
  <c r="V126" i="5"/>
  <c r="I157" i="5"/>
  <c r="V144" i="5"/>
  <c r="F201" i="5"/>
  <c r="R216" i="5"/>
  <c r="E137" i="5"/>
  <c r="Z197" i="5"/>
  <c r="G144" i="5"/>
  <c r="X194" i="5"/>
  <c r="D157" i="5"/>
  <c r="Y132" i="5"/>
  <c r="J174" i="5"/>
  <c r="S230" i="5"/>
  <c r="X105" i="5"/>
  <c r="H127" i="5"/>
  <c r="J161" i="5"/>
  <c r="U214" i="5"/>
  <c r="K145" i="5"/>
  <c r="J151" i="5"/>
  <c r="S216" i="5"/>
  <c r="L139" i="5"/>
  <c r="E189" i="5"/>
  <c r="Q236" i="5"/>
  <c r="X290" i="5"/>
  <c r="K268" i="5"/>
  <c r="K282" i="5"/>
  <c r="Q115" i="5"/>
  <c r="Y171" i="5"/>
  <c r="M198" i="5"/>
  <c r="Z168" i="5"/>
  <c r="T126" i="5"/>
  <c r="G162" i="5"/>
  <c r="R191" i="5"/>
  <c r="E209" i="5"/>
  <c r="V143" i="5"/>
  <c r="S111" i="5"/>
  <c r="H31" i="5"/>
  <c r="G36" i="5"/>
  <c r="F29" i="5"/>
  <c r="E65" i="5"/>
  <c r="K41" i="5"/>
  <c r="H20" i="5"/>
  <c r="H38" i="5"/>
  <c r="G52" i="5"/>
  <c r="L82" i="5"/>
  <c r="L285" i="5"/>
  <c r="Z239" i="5"/>
  <c r="Z283" i="5"/>
  <c r="G292" i="5"/>
  <c r="W297" i="5"/>
  <c r="G159" i="5"/>
  <c r="I150" i="5"/>
  <c r="T157" i="5"/>
  <c r="R176" i="5"/>
  <c r="E153" i="5"/>
  <c r="V179" i="5"/>
  <c r="S136" i="5"/>
  <c r="E118" i="5"/>
  <c r="U200" i="5"/>
  <c r="F260" i="5"/>
  <c r="U115" i="5"/>
  <c r="Z161" i="5"/>
  <c r="R115" i="5"/>
  <c r="U126" i="5"/>
  <c r="I213" i="5"/>
  <c r="W177" i="5"/>
  <c r="K132" i="5"/>
  <c r="E192" i="5"/>
  <c r="S107" i="5"/>
  <c r="E186" i="5"/>
  <c r="Z265" i="5"/>
  <c r="D112" i="5"/>
  <c r="V125" i="5"/>
  <c r="L213" i="5"/>
  <c r="L166" i="5"/>
  <c r="M116" i="5"/>
  <c r="U128" i="5"/>
  <c r="W115" i="5"/>
  <c r="H134" i="5"/>
  <c r="Z213" i="5"/>
  <c r="F197" i="5"/>
  <c r="Y119" i="5"/>
  <c r="E132" i="5"/>
  <c r="V152" i="5"/>
  <c r="Z142" i="5"/>
  <c r="Z225" i="5"/>
  <c r="G208" i="5"/>
  <c r="U176" i="5"/>
  <c r="I156" i="5"/>
  <c r="J172" i="5"/>
  <c r="K152" i="5"/>
  <c r="L233" i="5"/>
  <c r="Z240" i="5"/>
  <c r="E196" i="5"/>
  <c r="Q117" i="5"/>
  <c r="S108" i="5"/>
  <c r="F261" i="5"/>
  <c r="M204" i="5"/>
  <c r="H265" i="5"/>
  <c r="V289" i="5"/>
  <c r="E299" i="5"/>
  <c r="F144" i="5"/>
  <c r="D160" i="5"/>
  <c r="F230" i="5"/>
  <c r="Q285" i="5"/>
  <c r="K226" i="5"/>
  <c r="E269" i="5"/>
  <c r="L293" i="5"/>
  <c r="G280" i="5"/>
  <c r="R124" i="5"/>
  <c r="Y295" i="5"/>
  <c r="H213" i="5"/>
  <c r="Q257" i="5"/>
  <c r="F216" i="5"/>
  <c r="V255" i="5"/>
  <c r="S272" i="5"/>
  <c r="W291" i="5"/>
  <c r="Q133" i="5"/>
  <c r="S112" i="5"/>
  <c r="F214" i="5"/>
  <c r="E281" i="5"/>
  <c r="K217" i="5"/>
  <c r="F256" i="5"/>
  <c r="S281" i="5"/>
  <c r="Y294" i="5"/>
  <c r="S154" i="5"/>
  <c r="R292" i="5"/>
  <c r="G165" i="5"/>
  <c r="D239" i="5"/>
  <c r="Y277" i="5"/>
  <c r="X281" i="5"/>
  <c r="I283" i="5"/>
  <c r="K295" i="5"/>
  <c r="Q173" i="5"/>
  <c r="M261" i="5"/>
  <c r="V181" i="5"/>
  <c r="S269" i="5"/>
  <c r="T199" i="5"/>
  <c r="L219" i="5"/>
  <c r="D247" i="5"/>
  <c r="T212" i="5"/>
  <c r="X296" i="5"/>
  <c r="I295" i="5"/>
  <c r="E124" i="5"/>
  <c r="Q189" i="5"/>
  <c r="R209" i="5"/>
  <c r="D221" i="5"/>
  <c r="J245" i="5"/>
  <c r="G181" i="5"/>
  <c r="E230" i="5"/>
  <c r="Q260" i="5"/>
  <c r="I267" i="5"/>
  <c r="G258" i="5"/>
  <c r="K114" i="5"/>
  <c r="I114" i="5"/>
  <c r="H233" i="5"/>
  <c r="W163" i="5"/>
  <c r="D213" i="5"/>
  <c r="J237" i="5"/>
  <c r="G157" i="5"/>
  <c r="Z227" i="5"/>
  <c r="R255" i="5"/>
  <c r="I263" i="5"/>
  <c r="Y299" i="5"/>
  <c r="G290" i="5"/>
  <c r="H132" i="5"/>
  <c r="H225" i="5"/>
  <c r="J232" i="5"/>
  <c r="T137" i="5"/>
  <c r="F249" i="5"/>
  <c r="I186" i="5"/>
  <c r="L301" i="5"/>
  <c r="Z223" i="5"/>
  <c r="T106" i="5"/>
  <c r="D251" i="5"/>
  <c r="V189" i="5"/>
  <c r="Q286" i="5"/>
  <c r="Y288" i="5"/>
  <c r="V293" i="5"/>
  <c r="M240" i="5"/>
  <c r="F212" i="5"/>
  <c r="X284" i="5"/>
  <c r="K303" i="5"/>
  <c r="W229" i="5"/>
  <c r="U296" i="5"/>
  <c r="V302" i="5"/>
  <c r="Y289" i="5"/>
  <c r="T224" i="5"/>
  <c r="H289" i="5"/>
  <c r="Y300" i="5"/>
  <c r="E213" i="5"/>
  <c r="G276" i="5"/>
  <c r="W299" i="5"/>
  <c r="U259" i="5"/>
  <c r="M269" i="5"/>
  <c r="V243" i="5"/>
  <c r="X225" i="5"/>
  <c r="U199" i="5"/>
  <c r="T285" i="5"/>
  <c r="Q229" i="5"/>
  <c r="D48" i="5"/>
  <c r="S221" i="5"/>
  <c r="H226" i="5"/>
  <c r="W300" i="5"/>
  <c r="E242" i="5"/>
  <c r="W237" i="5"/>
  <c r="Z287" i="5"/>
  <c r="G262" i="5"/>
  <c r="H244" i="5"/>
  <c r="G265" i="5"/>
  <c r="V290" i="5"/>
  <c r="Y260" i="5"/>
  <c r="G177" i="5"/>
  <c r="H218" i="5"/>
  <c r="G300" i="5"/>
  <c r="U287" i="5"/>
  <c r="V303" i="5"/>
  <c r="X289" i="5"/>
  <c r="U263" i="5"/>
  <c r="U297" i="5"/>
  <c r="M256" i="5"/>
  <c r="H243" i="5"/>
  <c r="F228" i="5"/>
  <c r="K214" i="5"/>
  <c r="G167" i="5"/>
  <c r="X285" i="5"/>
  <c r="E241" i="5"/>
  <c r="Y172" i="5"/>
  <c r="E187" i="5"/>
  <c r="H167" i="5"/>
  <c r="E251" i="5"/>
  <c r="R170" i="5"/>
  <c r="U210" i="5"/>
  <c r="I149" i="5"/>
  <c r="I115" i="5"/>
  <c r="X202" i="5"/>
  <c r="R189" i="5"/>
  <c r="M227" i="5"/>
  <c r="V250" i="5"/>
  <c r="F235" i="5"/>
  <c r="K284" i="5"/>
  <c r="S236" i="5"/>
  <c r="Y244" i="5"/>
  <c r="L168" i="5"/>
  <c r="G246" i="5"/>
  <c r="Q110" i="5"/>
  <c r="I153" i="5"/>
  <c r="L226" i="5"/>
  <c r="X299" i="5"/>
  <c r="L240" i="5"/>
  <c r="Y237" i="5"/>
  <c r="J149" i="5"/>
  <c r="D191" i="5"/>
  <c r="H113" i="5"/>
  <c r="V106" i="5"/>
  <c r="K141" i="5"/>
  <c r="X178" i="5"/>
  <c r="E239" i="5"/>
  <c r="K171" i="5"/>
  <c r="V158" i="5"/>
  <c r="T147" i="5"/>
  <c r="W222" i="5"/>
  <c r="R246" i="5"/>
  <c r="M258" i="5"/>
  <c r="W262" i="5"/>
  <c r="I290" i="5"/>
  <c r="F296" i="5"/>
  <c r="H148" i="5"/>
  <c r="Y187" i="5"/>
  <c r="U108" i="5"/>
  <c r="T110" i="5"/>
  <c r="R143" i="5"/>
  <c r="T174" i="5"/>
  <c r="W201" i="5"/>
  <c r="M128" i="5"/>
  <c r="H176" i="5"/>
  <c r="M118" i="5"/>
  <c r="F132" i="5"/>
  <c r="E146" i="5"/>
  <c r="R160" i="5"/>
  <c r="Q244" i="5"/>
  <c r="W109" i="5"/>
  <c r="J176" i="5"/>
  <c r="Y203" i="5"/>
  <c r="Y243" i="5"/>
  <c r="K190" i="5"/>
  <c r="G295" i="5"/>
  <c r="K288" i="5"/>
  <c r="Z116" i="5"/>
  <c r="S172" i="5"/>
  <c r="Y298" i="5"/>
  <c r="E184" i="5"/>
  <c r="Q132" i="5"/>
  <c r="G166" i="5"/>
  <c r="R195" i="5"/>
  <c r="F210" i="5"/>
  <c r="Y147" i="5"/>
  <c r="V113" i="5"/>
  <c r="X127" i="5"/>
  <c r="I142" i="5"/>
  <c r="K156" i="5"/>
  <c r="R254" i="5"/>
  <c r="L260" i="5"/>
  <c r="X204" i="5"/>
  <c r="H290" i="5"/>
  <c r="Y206" i="5"/>
  <c r="D279" i="5"/>
  <c r="T111" i="5"/>
  <c r="T188" i="5"/>
  <c r="T116" i="5"/>
  <c r="M141" i="5"/>
  <c r="D111" i="5"/>
  <c r="K117" i="5"/>
  <c r="G225" i="5"/>
  <c r="Y148" i="5"/>
  <c r="X118" i="5"/>
  <c r="S161" i="5"/>
  <c r="M169" i="5"/>
  <c r="L170" i="5"/>
  <c r="F194" i="5"/>
  <c r="Q238" i="5"/>
  <c r="M179" i="5"/>
  <c r="J268" i="5"/>
  <c r="T286" i="5"/>
  <c r="F231" i="5"/>
  <c r="L155" i="5"/>
  <c r="Y230" i="5"/>
  <c r="R130" i="5"/>
  <c r="L146" i="5"/>
  <c r="Y213" i="5"/>
  <c r="K165" i="5"/>
  <c r="V295" i="5"/>
  <c r="L218" i="5"/>
  <c r="I143" i="5"/>
  <c r="L181" i="5"/>
  <c r="L254" i="5"/>
  <c r="X126" i="5"/>
  <c r="Q134" i="5"/>
  <c r="I173" i="5"/>
  <c r="G226" i="5"/>
  <c r="X161" i="5"/>
  <c r="D126" i="5"/>
  <c r="W125" i="5"/>
  <c r="Z189" i="5"/>
  <c r="F227" i="5"/>
  <c r="R250" i="5"/>
  <c r="M235" i="5"/>
  <c r="L284" i="5"/>
  <c r="L291" i="5"/>
  <c r="Q135" i="5"/>
  <c r="W176" i="5"/>
  <c r="Z298" i="5"/>
  <c r="Q104" i="5"/>
  <c r="J136" i="5"/>
  <c r="V168" i="5"/>
  <c r="W198" i="5"/>
  <c r="I104" i="5"/>
  <c r="V155" i="5"/>
  <c r="U114" i="5"/>
  <c r="Q129" i="5"/>
  <c r="S143" i="5"/>
  <c r="M158" i="5"/>
  <c r="M123" i="5"/>
  <c r="Y180" i="5"/>
  <c r="J126" i="5"/>
  <c r="E183" i="5"/>
  <c r="R232" i="5"/>
  <c r="Z290" i="5"/>
  <c r="Z289" i="5"/>
  <c r="L279" i="5"/>
  <c r="Z112" i="5"/>
  <c r="S164" i="5"/>
  <c r="S196" i="5"/>
  <c r="W168" i="5"/>
  <c r="V124" i="5"/>
  <c r="M149" i="5"/>
  <c r="H27" i="5"/>
  <c r="F252" i="5"/>
  <c r="L239" i="5"/>
  <c r="L85" i="5"/>
  <c r="I100" i="5"/>
  <c r="H283" i="5"/>
  <c r="D38" i="5"/>
  <c r="J46" i="5"/>
  <c r="F46" i="5"/>
  <c r="E276" i="5"/>
  <c r="T293" i="5"/>
  <c r="K17" i="5"/>
  <c r="F92" i="5"/>
  <c r="J10" i="5"/>
  <c r="L21" i="5"/>
  <c r="H12" i="5"/>
  <c r="F26" i="5"/>
  <c r="M78" i="5"/>
  <c r="E87" i="5"/>
  <c r="D22" i="5"/>
  <c r="G8" i="5"/>
  <c r="K40" i="5"/>
  <c r="K82" i="5"/>
  <c r="H15" i="5"/>
  <c r="J67" i="5"/>
  <c r="E96" i="5"/>
  <c r="I91" i="5"/>
  <c r="E50" i="5"/>
  <c r="F20" i="5"/>
  <c r="F71" i="5"/>
  <c r="F49" i="5"/>
  <c r="M95" i="5"/>
  <c r="J94" i="5"/>
  <c r="E218" i="5"/>
  <c r="X286" i="5"/>
  <c r="H208" i="5"/>
  <c r="M277" i="5"/>
  <c r="F241" i="5"/>
  <c r="U169" i="5"/>
  <c r="J240" i="5"/>
  <c r="K276" i="5"/>
  <c r="R299" i="5"/>
  <c r="X301" i="5"/>
  <c r="K245" i="5"/>
  <c r="K213" i="5"/>
  <c r="E249" i="5"/>
  <c r="X135" i="5"/>
  <c r="J276" i="5"/>
  <c r="G122" i="5"/>
  <c r="S156" i="5"/>
  <c r="M166" i="5"/>
  <c r="I221" i="5"/>
  <c r="I265" i="5"/>
  <c r="V240" i="5"/>
  <c r="V163" i="5"/>
  <c r="Z138" i="5"/>
  <c r="Z261" i="5"/>
  <c r="T125" i="5"/>
  <c r="F104" i="5"/>
  <c r="Y161" i="5"/>
  <c r="S191" i="5"/>
  <c r="U237" i="5"/>
  <c r="G289" i="5"/>
  <c r="X236" i="5"/>
  <c r="K279" i="5"/>
  <c r="D168" i="5"/>
  <c r="X259" i="5"/>
  <c r="K292" i="5"/>
  <c r="K198" i="5"/>
  <c r="T193" i="5"/>
  <c r="F120" i="5"/>
  <c r="S167" i="5"/>
  <c r="F196" i="5"/>
  <c r="M238" i="5"/>
  <c r="U292" i="5"/>
  <c r="R242" i="5"/>
  <c r="I118" i="5"/>
  <c r="S215" i="5"/>
  <c r="E160" i="5"/>
  <c r="W135" i="5"/>
  <c r="U132" i="5"/>
  <c r="E150" i="5"/>
  <c r="U178" i="5"/>
  <c r="M218" i="5"/>
  <c r="T264" i="5"/>
  <c r="W219" i="5"/>
  <c r="Z196" i="5"/>
  <c r="T190" i="5"/>
  <c r="H118" i="5"/>
  <c r="S166" i="5"/>
  <c r="Z194" i="5"/>
  <c r="J238" i="5"/>
  <c r="L289" i="5"/>
  <c r="Y236" i="5"/>
  <c r="M302" i="5"/>
  <c r="S120" i="5"/>
  <c r="I202" i="5"/>
  <c r="V218" i="5"/>
  <c r="Q123" i="5"/>
  <c r="D205" i="5"/>
  <c r="K120" i="5"/>
  <c r="X167" i="5"/>
  <c r="K196" i="5"/>
  <c r="Z245" i="5"/>
  <c r="Q292" i="5"/>
  <c r="Q243" i="5"/>
  <c r="H298" i="5"/>
  <c r="H184" i="5"/>
  <c r="K210" i="5"/>
  <c r="X254" i="5"/>
  <c r="D104" i="5"/>
  <c r="M104" i="5"/>
  <c r="K136" i="5"/>
  <c r="K172" i="5"/>
  <c r="J214" i="5"/>
  <c r="L253" i="5"/>
  <c r="R129" i="5"/>
  <c r="M243" i="5"/>
  <c r="I136" i="5"/>
  <c r="J120" i="5"/>
  <c r="U139" i="5"/>
  <c r="V200" i="5"/>
  <c r="T122" i="5"/>
  <c r="E140" i="5"/>
  <c r="U145" i="5"/>
  <c r="K180" i="5"/>
  <c r="J226" i="5"/>
  <c r="V257" i="5"/>
  <c r="L113" i="5"/>
  <c r="J274" i="5"/>
  <c r="U180" i="5"/>
  <c r="G142" i="5"/>
  <c r="I176" i="5"/>
  <c r="Q149" i="5"/>
  <c r="F290" i="5"/>
  <c r="E174" i="5"/>
  <c r="F238" i="5"/>
  <c r="E253" i="5"/>
  <c r="G199" i="5"/>
  <c r="M228" i="5"/>
  <c r="K250" i="5"/>
  <c r="T210" i="5"/>
  <c r="I277" i="5"/>
  <c r="U303" i="5"/>
  <c r="M295" i="5"/>
  <c r="E268" i="5"/>
  <c r="Y137" i="5"/>
  <c r="Y169" i="5"/>
  <c r="H164" i="5"/>
  <c r="H166" i="5"/>
  <c r="H221" i="5"/>
  <c r="M289" i="5"/>
  <c r="U284" i="5"/>
  <c r="G179" i="5"/>
  <c r="I219" i="5"/>
  <c r="F240" i="5"/>
  <c r="U260" i="5"/>
  <c r="T218" i="5"/>
  <c r="F285" i="5"/>
  <c r="R303" i="5"/>
  <c r="W295" i="5"/>
  <c r="M292" i="5"/>
  <c r="M114" i="5"/>
  <c r="Y153" i="5"/>
  <c r="F259" i="5"/>
  <c r="V127" i="5"/>
  <c r="Y185" i="5"/>
  <c r="F254" i="5"/>
  <c r="D246" i="5"/>
  <c r="I214" i="5"/>
  <c r="M212" i="5"/>
  <c r="H231" i="5"/>
  <c r="F248" i="5"/>
  <c r="Z293" i="5"/>
  <c r="W267" i="5"/>
  <c r="V300" i="5"/>
  <c r="M287" i="5"/>
  <c r="X216" i="5"/>
  <c r="S115" i="5"/>
  <c r="M162" i="5"/>
  <c r="M274" i="5"/>
  <c r="U140" i="5"/>
  <c r="M194" i="5"/>
  <c r="S257" i="5"/>
  <c r="Q249" i="5"/>
  <c r="G131" i="5"/>
  <c r="X213" i="5"/>
  <c r="V231" i="5"/>
  <c r="M252" i="5"/>
  <c r="Y297" i="5"/>
  <c r="Y270" i="5"/>
  <c r="R288" i="5"/>
  <c r="W287" i="5"/>
  <c r="K167" i="5"/>
  <c r="H126" i="5"/>
  <c r="I194" i="5"/>
  <c r="X257" i="5"/>
  <c r="D265" i="5"/>
  <c r="G133" i="5"/>
  <c r="E214" i="5"/>
  <c r="Z235" i="5"/>
  <c r="S249" i="5"/>
  <c r="Y276" i="5"/>
  <c r="T236" i="5"/>
  <c r="R273" i="5"/>
  <c r="W270" i="5"/>
  <c r="U278" i="5"/>
  <c r="J297" i="5"/>
  <c r="T245" i="5"/>
  <c r="G134" i="5"/>
  <c r="X156" i="5"/>
  <c r="W194" i="5"/>
  <c r="H249" i="5"/>
  <c r="J192" i="5"/>
  <c r="H174" i="5"/>
  <c r="R217" i="5"/>
  <c r="J261" i="5"/>
  <c r="W241" i="5"/>
  <c r="Z285" i="5"/>
  <c r="G173" i="5"/>
  <c r="D215" i="5"/>
  <c r="F229" i="5"/>
  <c r="Z243" i="5"/>
  <c r="T257" i="5"/>
  <c r="X297" i="5"/>
  <c r="U266" i="5"/>
  <c r="M293" i="5"/>
  <c r="Z303" i="5"/>
  <c r="U290" i="5"/>
  <c r="X113" i="5"/>
  <c r="Z152" i="5"/>
  <c r="S106" i="5"/>
  <c r="E182" i="5"/>
  <c r="V229" i="5"/>
  <c r="T113" i="5"/>
  <c r="Z166" i="5"/>
  <c r="E200" i="5"/>
  <c r="D253" i="5"/>
  <c r="W233" i="5"/>
  <c r="Q284" i="5"/>
  <c r="G149" i="5"/>
  <c r="J212" i="5"/>
  <c r="L227" i="5"/>
  <c r="H240" i="5"/>
  <c r="D255" i="5"/>
  <c r="R293" i="5"/>
  <c r="U262" i="5"/>
  <c r="J285" i="5"/>
  <c r="Q299" i="5"/>
  <c r="U286" i="5"/>
  <c r="G282" i="5"/>
  <c r="E288" i="5"/>
  <c r="E210" i="5"/>
  <c r="Y177" i="5"/>
  <c r="V221" i="5"/>
  <c r="L265" i="5"/>
  <c r="G303" i="5"/>
  <c r="X147" i="5"/>
  <c r="K192" i="5"/>
  <c r="D245" i="5"/>
  <c r="W221" i="5"/>
  <c r="D273" i="5"/>
  <c r="G125" i="5"/>
  <c r="J208" i="5"/>
  <c r="R223" i="5"/>
  <c r="E238" i="5"/>
  <c r="J252" i="5"/>
  <c r="R277" i="5"/>
  <c r="U258" i="5"/>
  <c r="S280" i="5"/>
  <c r="Y281" i="5"/>
  <c r="U282" i="5"/>
  <c r="J301" i="5"/>
  <c r="X256" i="5"/>
  <c r="T181" i="5"/>
  <c r="S171" i="5"/>
  <c r="V213" i="5"/>
  <c r="H257" i="5"/>
  <c r="F257" i="5"/>
  <c r="R285" i="5"/>
  <c r="H158" i="5"/>
  <c r="Z275" i="5"/>
  <c r="Z269" i="5"/>
  <c r="R203" i="5"/>
  <c r="H234" i="5"/>
  <c r="V224" i="5"/>
  <c r="H228" i="5"/>
  <c r="Q280" i="5"/>
  <c r="S237" i="5"/>
  <c r="G273" i="5"/>
  <c r="K144" i="5"/>
  <c r="H279" i="5"/>
  <c r="T276" i="5"/>
  <c r="D207" i="5"/>
  <c r="D241" i="5"/>
  <c r="X149" i="5"/>
  <c r="E291" i="5"/>
  <c r="G260" i="5"/>
  <c r="K293" i="5"/>
  <c r="E267" i="5"/>
  <c r="T301" i="5"/>
  <c r="X260" i="5"/>
  <c r="F244" i="5"/>
  <c r="K230" i="5"/>
  <c r="U215" i="5"/>
  <c r="G183" i="5"/>
  <c r="Y302" i="5"/>
  <c r="Q245" i="5"/>
  <c r="F103" i="5"/>
  <c r="E250" i="5"/>
  <c r="H281" i="5"/>
  <c r="I130" i="5"/>
  <c r="G270" i="5"/>
  <c r="S261" i="5"/>
  <c r="G193" i="5"/>
  <c r="D225" i="5"/>
  <c r="I299" i="5"/>
  <c r="D249" i="5"/>
  <c r="X272" i="5"/>
  <c r="E234" i="5"/>
  <c r="J257" i="5"/>
  <c r="X115" i="5"/>
  <c r="V274" i="5"/>
  <c r="I269" i="5"/>
  <c r="G201" i="5"/>
  <c r="R229" i="5"/>
  <c r="J169" i="5"/>
  <c r="Q290" i="5"/>
  <c r="T303" i="5"/>
  <c r="I293" i="5"/>
  <c r="Q266" i="5"/>
  <c r="D72" i="5"/>
  <c r="J139" i="5"/>
  <c r="V288" i="5"/>
  <c r="T189" i="5"/>
  <c r="Y250" i="5"/>
  <c r="Q187" i="5"/>
  <c r="G190" i="5"/>
  <c r="W146" i="5"/>
  <c r="Q177" i="5"/>
  <c r="I217" i="5"/>
  <c r="E261" i="5"/>
  <c r="F137" i="5"/>
  <c r="R290" i="5"/>
  <c r="Z164" i="5"/>
  <c r="H114" i="5"/>
  <c r="X240" i="5"/>
  <c r="E172" i="5"/>
  <c r="T130" i="5"/>
  <c r="Q131" i="5"/>
  <c r="R148" i="5"/>
  <c r="M182" i="5"/>
  <c r="U217" i="5"/>
  <c r="Y264" i="5"/>
  <c r="S169" i="5"/>
  <c r="R175" i="5"/>
  <c r="Z244" i="5"/>
  <c r="R267" i="5"/>
  <c r="V298" i="5"/>
  <c r="V196" i="5"/>
  <c r="M122" i="5"/>
  <c r="R164" i="5"/>
  <c r="Q193" i="5"/>
  <c r="I241" i="5"/>
  <c r="X292" i="5"/>
  <c r="S116" i="5"/>
  <c r="G126" i="5"/>
  <c r="H128" i="5"/>
  <c r="S146" i="5"/>
  <c r="U181" i="5"/>
  <c r="Z217" i="5"/>
  <c r="K261" i="5"/>
  <c r="X150" i="5"/>
  <c r="X283" i="5"/>
  <c r="E188" i="5"/>
  <c r="R147" i="5"/>
  <c r="I144" i="5"/>
  <c r="U135" i="5"/>
  <c r="T149" i="5"/>
  <c r="V131" i="5"/>
  <c r="X148" i="5"/>
  <c r="I182" i="5"/>
  <c r="L225" i="5"/>
  <c r="T265" i="5"/>
  <c r="G176" i="5"/>
  <c r="X255" i="5"/>
  <c r="Q191" i="5"/>
  <c r="T166" i="5"/>
  <c r="U147" i="5"/>
  <c r="Z188" i="5"/>
  <c r="Q168" i="5"/>
  <c r="X107" i="5"/>
  <c r="X164" i="5"/>
  <c r="H186" i="5"/>
  <c r="J230" i="5"/>
  <c r="Q269" i="5"/>
  <c r="W227" i="5"/>
  <c r="I284" i="5"/>
  <c r="X298" i="5"/>
  <c r="Q184" i="5"/>
  <c r="W246" i="5"/>
  <c r="Q167" i="5"/>
  <c r="R187" i="5"/>
  <c r="X116" i="5"/>
  <c r="V169" i="5"/>
  <c r="H194" i="5"/>
  <c r="Z237" i="5"/>
  <c r="W157" i="5"/>
  <c r="X232" i="5"/>
  <c r="R295" i="5"/>
  <c r="T109" i="5"/>
  <c r="X201" i="5"/>
  <c r="Y121" i="5"/>
  <c r="G236" i="5"/>
  <c r="S201" i="5"/>
  <c r="R188" i="5"/>
  <c r="E217" i="5"/>
  <c r="T197" i="5"/>
  <c r="H215" i="5"/>
  <c r="I243" i="5"/>
  <c r="X276" i="5"/>
  <c r="Y266" i="5"/>
  <c r="S296" i="5"/>
  <c r="M279" i="5"/>
  <c r="J158" i="5"/>
  <c r="Q128" i="5"/>
  <c r="U150" i="5"/>
  <c r="G283" i="5"/>
  <c r="H209" i="5"/>
  <c r="U182" i="5"/>
  <c r="H253" i="5"/>
  <c r="E245" i="5"/>
  <c r="J213" i="5"/>
  <c r="U211" i="5"/>
  <c r="X229" i="5"/>
  <c r="V247" i="5"/>
  <c r="X293" i="5"/>
  <c r="M267" i="5"/>
  <c r="U300" i="5"/>
  <c r="Y286" i="5"/>
  <c r="R150" i="5"/>
  <c r="U120" i="5"/>
  <c r="W138" i="5"/>
  <c r="M170" i="5"/>
  <c r="Z180" i="5"/>
  <c r="I170" i="5"/>
  <c r="F222" i="5"/>
  <c r="D289" i="5"/>
  <c r="V284" i="5"/>
  <c r="G187" i="5"/>
  <c r="U219" i="5"/>
  <c r="K241" i="5"/>
  <c r="W260" i="5"/>
  <c r="T226" i="5"/>
  <c r="Q288" i="5"/>
  <c r="G264" i="5"/>
  <c r="M297" i="5"/>
  <c r="J282" i="5"/>
  <c r="R140" i="5"/>
  <c r="W170" i="5"/>
  <c r="J124" i="5"/>
  <c r="R172" i="5"/>
  <c r="V225" i="5"/>
  <c r="E229" i="5"/>
  <c r="W285" i="5"/>
  <c r="G195" i="5"/>
  <c r="F224" i="5"/>
  <c r="K242" i="5"/>
  <c r="X261" i="5"/>
  <c r="M259" i="5"/>
  <c r="W289" i="5"/>
  <c r="W271" i="5"/>
  <c r="E303" i="5"/>
  <c r="H188" i="5"/>
  <c r="X172" i="5"/>
  <c r="D237" i="5"/>
  <c r="J229" i="5"/>
  <c r="S285" i="5"/>
  <c r="J204" i="5"/>
  <c r="H224" i="5"/>
  <c r="L243" i="5"/>
  <c r="H256" i="5"/>
  <c r="T297" i="5"/>
  <c r="S263" i="5"/>
  <c r="S289" i="5"/>
  <c r="S303" i="5"/>
  <c r="S287" i="5"/>
  <c r="G298" i="5"/>
  <c r="U119" i="5"/>
  <c r="Q147" i="5"/>
  <c r="R180" i="5"/>
  <c r="F226" i="5"/>
  <c r="X268" i="5"/>
  <c r="V133" i="5"/>
  <c r="X188" i="5"/>
  <c r="H238" i="5"/>
  <c r="J217" i="5"/>
  <c r="M273" i="5"/>
  <c r="G109" i="5"/>
  <c r="L207" i="5"/>
  <c r="E222" i="5"/>
  <c r="J236" i="5"/>
  <c r="L251" i="5"/>
  <c r="S276" i="5"/>
  <c r="T244" i="5"/>
  <c r="E277" i="5"/>
  <c r="Z272" i="5"/>
  <c r="I279" i="5"/>
  <c r="J299" i="5"/>
  <c r="T258" i="5"/>
  <c r="W151" i="5"/>
  <c r="X163" i="5"/>
  <c r="R196" i="5"/>
  <c r="F250" i="5"/>
  <c r="K112" i="5"/>
  <c r="Z182" i="5"/>
  <c r="H230" i="5"/>
  <c r="I289" i="5"/>
  <c r="I254" i="5"/>
  <c r="Q213" i="5"/>
  <c r="L203" i="5"/>
  <c r="Z219" i="5"/>
  <c r="S233" i="5"/>
  <c r="R247" i="5"/>
  <c r="L269" i="5"/>
  <c r="T220" i="5"/>
  <c r="U272" i="5"/>
  <c r="Q300" i="5"/>
  <c r="I275" i="5"/>
  <c r="S295" i="5"/>
  <c r="K211" i="5"/>
  <c r="W184" i="5"/>
  <c r="H142" i="5"/>
  <c r="U190" i="5"/>
  <c r="F242" i="5"/>
  <c r="E221" i="5"/>
  <c r="Z128" i="5"/>
  <c r="I178" i="5"/>
  <c r="H222" i="5"/>
  <c r="S265" i="5"/>
  <c r="I246" i="5"/>
  <c r="W302" i="5"/>
  <c r="G189" i="5"/>
  <c r="H216" i="5"/>
  <c r="D231" i="5"/>
  <c r="F245" i="5"/>
  <c r="G261" i="5"/>
  <c r="R301" i="5"/>
  <c r="S267" i="5"/>
  <c r="D293" i="5"/>
  <c r="G266" i="5"/>
  <c r="S291" i="5"/>
  <c r="V197" i="5"/>
  <c r="V191" i="5"/>
  <c r="U121" i="5"/>
  <c r="M186" i="5"/>
  <c r="F234" i="5"/>
  <c r="Z271" i="5"/>
  <c r="L215" i="5"/>
  <c r="I261" i="5"/>
  <c r="F255" i="5"/>
  <c r="S273" i="5"/>
  <c r="D235" i="5"/>
  <c r="L261" i="5"/>
  <c r="S122" i="5"/>
  <c r="V270" i="5"/>
  <c r="Z279" i="5"/>
  <c r="S277" i="5"/>
  <c r="R207" i="5"/>
  <c r="H242" i="5"/>
  <c r="Y234" i="5"/>
  <c r="F277" i="5"/>
  <c r="H236" i="5"/>
  <c r="E273" i="5"/>
  <c r="U137" i="5"/>
  <c r="E301" i="5"/>
  <c r="U279" i="5"/>
  <c r="R280" i="5"/>
  <c r="U280" i="5"/>
  <c r="T254" i="5"/>
  <c r="W277" i="5"/>
  <c r="V251" i="5"/>
  <c r="K237" i="5"/>
  <c r="I223" i="5"/>
  <c r="V207" i="5"/>
  <c r="G119" i="5"/>
  <c r="H273" i="5"/>
  <c r="V292" i="5"/>
  <c r="J271" i="5"/>
  <c r="D211" i="5"/>
  <c r="R237" i="5"/>
  <c r="E208" i="5"/>
  <c r="Z267" i="5"/>
  <c r="Z231" i="5"/>
  <c r="J249" i="5"/>
  <c r="Q139" i="5"/>
  <c r="H259" i="5"/>
  <c r="H275" i="5"/>
  <c r="K269" i="5"/>
  <c r="D203" i="5"/>
  <c r="D233" i="5"/>
  <c r="J131" i="5"/>
  <c r="H271" i="5"/>
  <c r="F233" i="5"/>
  <c r="W253" i="5"/>
  <c r="X108" i="5"/>
  <c r="D299" i="5"/>
  <c r="E279" i="5"/>
  <c r="Q273" i="5"/>
  <c r="K277" i="5"/>
  <c r="T246" i="5"/>
  <c r="V276" i="5"/>
  <c r="H251" i="5"/>
  <c r="F236" i="5"/>
  <c r="K222" i="5"/>
  <c r="H207" i="5"/>
  <c r="G111" i="5"/>
  <c r="I273" i="5"/>
  <c r="Z292" i="5"/>
  <c r="D98" i="5"/>
  <c r="Z297" i="5"/>
  <c r="G105" i="5"/>
  <c r="X180" i="5"/>
  <c r="H287" i="5"/>
  <c r="S297" i="5"/>
  <c r="S213" i="5"/>
  <c r="D257" i="5"/>
  <c r="K264" i="5"/>
  <c r="L247" i="5"/>
  <c r="H267" i="5"/>
  <c r="L231" i="5"/>
  <c r="W245" i="5"/>
  <c r="W104" i="5"/>
  <c r="E293" i="5"/>
  <c r="R24" i="4"/>
  <c r="R88" i="4"/>
  <c r="K58" i="5"/>
  <c r="H43" i="5"/>
  <c r="F88" i="5"/>
  <c r="J93" i="5"/>
  <c r="I237" i="5"/>
  <c r="U186" i="5"/>
  <c r="M138" i="5"/>
  <c r="T186" i="5"/>
  <c r="Q163" i="5"/>
  <c r="X165" i="5"/>
  <c r="T182" i="5"/>
  <c r="G127" i="5"/>
  <c r="V227" i="5"/>
  <c r="U277" i="5"/>
  <c r="W280" i="5"/>
  <c r="E287" i="5"/>
  <c r="Y284" i="5"/>
  <c r="S299" i="5"/>
  <c r="I234" i="5"/>
  <c r="V286" i="5"/>
  <c r="U193" i="5"/>
  <c r="Z277" i="5"/>
  <c r="I250" i="5"/>
  <c r="D102" i="5"/>
  <c r="K60" i="5"/>
  <c r="K43" i="5"/>
  <c r="I27" i="5"/>
  <c r="H24" i="5"/>
  <c r="G11" i="5"/>
  <c r="J65" i="5"/>
  <c r="L71" i="5"/>
  <c r="L78" i="5"/>
  <c r="J61" i="5"/>
  <c r="J35" i="5"/>
  <c r="M12" i="5"/>
  <c r="I54" i="5"/>
  <c r="F60" i="5"/>
  <c r="G19" i="5"/>
  <c r="G56" i="5"/>
  <c r="L34" i="5"/>
  <c r="F44" i="5"/>
  <c r="J15" i="5"/>
  <c r="K79" i="5"/>
  <c r="F61" i="5"/>
  <c r="E8" i="5"/>
  <c r="G32" i="5"/>
  <c r="D42" i="5"/>
  <c r="L44" i="5"/>
  <c r="H57" i="5"/>
  <c r="M64" i="5"/>
  <c r="I73" i="5"/>
  <c r="F85" i="5"/>
  <c r="J23" i="5"/>
  <c r="F12" i="5"/>
  <c r="I26" i="5"/>
  <c r="M90" i="5"/>
  <c r="I25" i="5"/>
  <c r="G37" i="5"/>
  <c r="E92" i="5"/>
  <c r="F9" i="5"/>
  <c r="M20" i="5"/>
  <c r="M9" i="5"/>
  <c r="H48" i="5"/>
  <c r="J51" i="5"/>
  <c r="M82" i="5"/>
  <c r="K73" i="5"/>
  <c r="K86" i="5"/>
  <c r="D101" i="5"/>
  <c r="E76" i="5"/>
  <c r="G83" i="5"/>
  <c r="G67" i="5"/>
  <c r="M32" i="5"/>
  <c r="H61" i="5"/>
  <c r="K27" i="5"/>
  <c r="H7" i="5"/>
  <c r="I11" i="5"/>
  <c r="L37" i="5"/>
  <c r="F30" i="5"/>
  <c r="F73" i="5"/>
  <c r="H65" i="5"/>
  <c r="G35" i="5"/>
  <c r="G69" i="5"/>
  <c r="G87" i="5"/>
  <c r="G79" i="5"/>
  <c r="D103" i="5"/>
  <c r="J91" i="5"/>
  <c r="V281" i="5"/>
  <c r="U197" i="5"/>
  <c r="D217" i="5"/>
  <c r="I303" i="5"/>
  <c r="V258" i="5"/>
  <c r="J224" i="5"/>
  <c r="I222" i="5"/>
  <c r="Q120" i="5"/>
  <c r="J281" i="5"/>
  <c r="Z299" i="5"/>
  <c r="Z255" i="5"/>
  <c r="G153" i="5"/>
  <c r="K200" i="5"/>
  <c r="G278" i="5"/>
  <c r="Z259" i="5"/>
  <c r="E226" i="5"/>
  <c r="J233" i="5"/>
  <c r="R155" i="5"/>
  <c r="E297" i="5"/>
  <c r="U275" i="5"/>
  <c r="X300" i="5"/>
  <c r="W273" i="5"/>
  <c r="T230" i="5"/>
  <c r="D269" i="5"/>
  <c r="M248" i="5"/>
  <c r="H235" i="5"/>
  <c r="F220" i="5"/>
  <c r="V203" i="5"/>
  <c r="J225" i="5"/>
  <c r="D261" i="5"/>
  <c r="J152" i="5"/>
  <c r="Z106" i="5"/>
  <c r="K164" i="5"/>
  <c r="V226" i="5"/>
  <c r="E270" i="5"/>
  <c r="Q179" i="5"/>
  <c r="D108" i="5"/>
  <c r="D172" i="5"/>
  <c r="Z104" i="5"/>
  <c r="R116" i="5"/>
  <c r="Y145" i="5"/>
  <c r="Q169" i="5"/>
  <c r="S183" i="5"/>
  <c r="L200" i="5"/>
  <c r="M230" i="5"/>
  <c r="I253" i="5"/>
  <c r="E289" i="5"/>
  <c r="L234" i="5"/>
  <c r="X228" i="5"/>
  <c r="L264" i="5"/>
  <c r="I112" i="5"/>
  <c r="V195" i="5"/>
  <c r="Y143" i="5"/>
  <c r="V153" i="5"/>
  <c r="K219" i="5"/>
  <c r="Y287" i="5"/>
  <c r="U164" i="5"/>
  <c r="S168" i="5"/>
  <c r="V160" i="5"/>
  <c r="F209" i="5"/>
  <c r="U110" i="5"/>
  <c r="S139" i="5"/>
  <c r="W166" i="5"/>
  <c r="Y181" i="5"/>
  <c r="U194" i="5"/>
  <c r="M226" i="5"/>
  <c r="I249" i="5"/>
  <c r="W268" i="5"/>
  <c r="F154" i="5"/>
  <c r="X279" i="5"/>
  <c r="Y283" i="5"/>
  <c r="J298" i="5"/>
  <c r="V187" i="5"/>
  <c r="D210" i="5"/>
  <c r="S142" i="5"/>
  <c r="Y231" i="5"/>
  <c r="D264" i="5"/>
  <c r="S148" i="5"/>
  <c r="U123" i="5"/>
  <c r="V148" i="5"/>
  <c r="H205" i="5"/>
  <c r="M106" i="5"/>
  <c r="E134" i="5"/>
  <c r="W162" i="5"/>
  <c r="E178" i="5"/>
  <c r="R192" i="5"/>
  <c r="M222" i="5"/>
  <c r="I245" i="5"/>
  <c r="Y265" i="5"/>
  <c r="J105" i="5"/>
  <c r="X203" i="5"/>
  <c r="D144" i="5"/>
  <c r="V183" i="5"/>
  <c r="X160" i="5"/>
  <c r="S218" i="5"/>
  <c r="E300" i="5"/>
  <c r="Q175" i="5"/>
  <c r="Z184" i="5"/>
  <c r="J168" i="5"/>
  <c r="M210" i="5"/>
  <c r="W114" i="5"/>
  <c r="U142" i="5"/>
  <c r="R168" i="5"/>
  <c r="W182" i="5"/>
  <c r="G198" i="5"/>
  <c r="U229" i="5"/>
  <c r="M250" i="5"/>
  <c r="V269" i="5"/>
  <c r="Z204" i="5"/>
  <c r="Z286" i="5"/>
  <c r="I120" i="5"/>
  <c r="T145" i="5"/>
  <c r="F202" i="5"/>
  <c r="K104" i="5"/>
  <c r="X132" i="5"/>
  <c r="U161" i="5"/>
  <c r="V177" i="5"/>
  <c r="X191" i="5"/>
  <c r="J222" i="5"/>
  <c r="L245" i="5"/>
  <c r="F265" i="5"/>
  <c r="K163" i="5"/>
  <c r="W193" i="5"/>
  <c r="D297" i="5"/>
  <c r="D282" i="5"/>
  <c r="Q171" i="5"/>
  <c r="I180" i="5"/>
  <c r="R163" i="5"/>
  <c r="V209" i="5"/>
  <c r="F112" i="5"/>
  <c r="Z278" i="5"/>
  <c r="Q200" i="5"/>
  <c r="R131" i="5"/>
  <c r="G194" i="5"/>
  <c r="U144" i="5"/>
  <c r="Z126" i="5"/>
  <c r="X155" i="5"/>
  <c r="S174" i="5"/>
  <c r="U189" i="5"/>
  <c r="J218" i="5"/>
  <c r="L241" i="5"/>
  <c r="U264" i="5"/>
  <c r="M115" i="5"/>
  <c r="Y242" i="5"/>
  <c r="S258" i="5"/>
  <c r="K300" i="5"/>
  <c r="U152" i="5"/>
  <c r="I124" i="5"/>
  <c r="R151" i="5"/>
  <c r="J205" i="5"/>
  <c r="W106" i="5"/>
  <c r="I294" i="5"/>
  <c r="T298" i="5"/>
  <c r="D136" i="5"/>
  <c r="F198" i="5"/>
  <c r="Q155" i="5"/>
  <c r="U129" i="5"/>
  <c r="V157" i="5"/>
  <c r="X175" i="5"/>
  <c r="I190" i="5"/>
  <c r="L221" i="5"/>
  <c r="Z241" i="5"/>
  <c r="X264" i="5"/>
  <c r="I155" i="5"/>
  <c r="X146" i="5"/>
  <c r="X271" i="5"/>
  <c r="D267" i="5"/>
  <c r="U160" i="5"/>
  <c r="Y159" i="5"/>
  <c r="T154" i="5"/>
  <c r="Q205" i="5"/>
  <c r="R108" i="5"/>
  <c r="I300" i="5"/>
  <c r="I108" i="5"/>
  <c r="D140" i="5"/>
  <c r="Z201" i="5"/>
  <c r="U156" i="5"/>
  <c r="S130" i="5"/>
  <c r="Z158" i="5"/>
  <c r="X176" i="5"/>
  <c r="S190" i="5"/>
  <c r="Z221" i="5"/>
  <c r="J242" i="5"/>
  <c r="E265" i="5"/>
  <c r="E201" i="5"/>
  <c r="Y182" i="5"/>
  <c r="J283" i="5"/>
  <c r="E278" i="5"/>
  <c r="E164" i="5"/>
  <c r="I168" i="5"/>
  <c r="W159" i="5"/>
  <c r="L209" i="5"/>
  <c r="E110" i="5"/>
  <c r="U134" i="5"/>
  <c r="S163" i="5"/>
  <c r="D258" i="5"/>
  <c r="T142" i="5"/>
  <c r="K160" i="5"/>
  <c r="S195" i="5"/>
  <c r="V249" i="5"/>
  <c r="D230" i="5"/>
  <c r="G281" i="5"/>
  <c r="G139" i="5"/>
  <c r="I211" i="5"/>
  <c r="K225" i="5"/>
  <c r="V239" i="5"/>
  <c r="X253" i="5"/>
  <c r="W293" i="5"/>
  <c r="W259" i="5"/>
  <c r="M285" i="5"/>
  <c r="H293" i="5"/>
  <c r="W283" i="5"/>
  <c r="G272" i="5"/>
  <c r="I116" i="5"/>
  <c r="M130" i="5"/>
  <c r="E158" i="5"/>
  <c r="K183" i="5"/>
  <c r="E168" i="5"/>
  <c r="S138" i="5"/>
  <c r="E190" i="5"/>
  <c r="V241" i="5"/>
  <c r="D218" i="5"/>
  <c r="K273" i="5"/>
  <c r="G115" i="5"/>
  <c r="I207" i="5"/>
  <c r="H223" i="5"/>
  <c r="M236" i="5"/>
  <c r="I251" i="5"/>
  <c r="Z276" i="5"/>
  <c r="T250" i="5"/>
  <c r="J277" i="5"/>
  <c r="D277" i="5"/>
  <c r="W279" i="5"/>
  <c r="M301" i="5"/>
  <c r="J266" i="5"/>
  <c r="D148" i="5"/>
  <c r="S131" i="5"/>
  <c r="F160" i="5"/>
  <c r="Q242" i="5"/>
  <c r="G110" i="5"/>
  <c r="I146" i="5"/>
  <c r="F192" i="5"/>
  <c r="H245" i="5"/>
  <c r="Q221" i="5"/>
  <c r="L273" i="5"/>
  <c r="G123" i="5"/>
  <c r="U207" i="5"/>
  <c r="V223" i="5"/>
  <c r="X237" i="5"/>
  <c r="U251" i="5"/>
  <c r="X277" i="5"/>
  <c r="Y258" i="5"/>
  <c r="X280" i="5"/>
  <c r="Q281" i="5"/>
  <c r="Y282" i="5"/>
  <c r="G301" i="5"/>
  <c r="K297" i="5"/>
  <c r="E126" i="5"/>
  <c r="W154" i="5"/>
  <c r="X117" i="5"/>
  <c r="H196" i="5"/>
  <c r="X124" i="5"/>
  <c r="W186" i="5"/>
  <c r="H237" i="5"/>
  <c r="W292" i="5"/>
  <c r="R264" i="5"/>
  <c r="W225" i="5"/>
  <c r="U203" i="5"/>
  <c r="M220" i="5"/>
  <c r="I235" i="5"/>
  <c r="K249" i="5"/>
  <c r="J273" i="5"/>
  <c r="T234" i="5"/>
  <c r="X273" i="5"/>
  <c r="R270" i="5"/>
  <c r="Y278" i="5"/>
  <c r="G297" i="5"/>
  <c r="K204" i="5"/>
  <c r="E144" i="5"/>
  <c r="X179" i="5"/>
  <c r="R225" i="5"/>
  <c r="Q268" i="5"/>
  <c r="W249" i="5"/>
  <c r="Z302" i="5"/>
  <c r="G197" i="5"/>
  <c r="S217" i="5"/>
  <c r="R231" i="5"/>
  <c r="J18" i="5"/>
  <c r="L53" i="5"/>
  <c r="E98" i="5"/>
  <c r="E48" i="5"/>
  <c r="L81" i="5"/>
  <c r="E16" i="5"/>
  <c r="H28" i="5"/>
  <c r="I33" i="5"/>
  <c r="E49" i="5"/>
  <c r="L56" i="5"/>
  <c r="K62" i="5"/>
  <c r="J25" i="5"/>
  <c r="H23" i="5"/>
  <c r="H63" i="5"/>
  <c r="M29" i="5"/>
  <c r="I56" i="5"/>
  <c r="F90" i="5"/>
  <c r="L83" i="5"/>
  <c r="M100" i="5"/>
  <c r="I58" i="5"/>
  <c r="H49" i="5"/>
  <c r="D14" i="5"/>
  <c r="E24" i="5"/>
  <c r="M17" i="5"/>
  <c r="D57" i="5"/>
  <c r="D58" i="5"/>
  <c r="L40" i="5"/>
  <c r="E52" i="5"/>
  <c r="L73" i="5"/>
  <c r="I95" i="5"/>
  <c r="D100" i="5"/>
  <c r="R235" i="5"/>
  <c r="S268" i="5"/>
  <c r="V282" i="5"/>
  <c r="H252" i="5"/>
  <c r="I281" i="5"/>
  <c r="W220" i="5"/>
  <c r="G286" i="5"/>
  <c r="Q293" i="5"/>
  <c r="S284" i="5"/>
  <c r="T170" i="5"/>
  <c r="K285" i="5"/>
  <c r="R211" i="5"/>
  <c r="X196" i="5"/>
  <c r="M303" i="5"/>
  <c r="G268" i="5"/>
  <c r="S288" i="5"/>
  <c r="Q258" i="5"/>
  <c r="W261" i="5"/>
  <c r="X241" i="5"/>
  <c r="U223" i="5"/>
  <c r="G191" i="5"/>
  <c r="Z284" i="5"/>
  <c r="Q217" i="5"/>
  <c r="V121" i="5"/>
  <c r="L178" i="5"/>
  <c r="R278" i="5"/>
  <c r="Q195" i="5"/>
  <c r="R139" i="5"/>
  <c r="E206" i="5"/>
  <c r="S123" i="5"/>
  <c r="U158" i="5"/>
  <c r="F180" i="5"/>
  <c r="M214" i="5"/>
  <c r="U241" i="5"/>
  <c r="Z268" i="5"/>
  <c r="Q215" i="5"/>
  <c r="H276" i="5"/>
  <c r="M280" i="5"/>
  <c r="Q160" i="5"/>
  <c r="U125" i="5"/>
  <c r="R137" i="5"/>
  <c r="F279" i="5"/>
  <c r="U196" i="5"/>
  <c r="Q144" i="5"/>
  <c r="E128" i="5"/>
  <c r="Q125" i="5"/>
  <c r="K14" i="5"/>
  <c r="F34" i="5"/>
  <c r="E100" i="5"/>
  <c r="J98" i="5"/>
  <c r="K9" i="5"/>
  <c r="G16" i="5"/>
  <c r="H64" i="5"/>
  <c r="G71" i="5"/>
  <c r="F17" i="5"/>
  <c r="I19" i="5"/>
  <c r="J40" i="5"/>
  <c r="G39" i="5"/>
  <c r="X265" i="5"/>
  <c r="E67" i="5"/>
  <c r="G76" i="5"/>
  <c r="M98" i="5"/>
  <c r="J7" i="5"/>
  <c r="L13" i="5"/>
  <c r="K29" i="5"/>
  <c r="D47" i="5"/>
  <c r="L52" i="5"/>
  <c r="D79" i="5"/>
  <c r="E69" i="5"/>
  <c r="H74" i="5"/>
  <c r="Q276" i="5"/>
  <c r="V173" i="5"/>
  <c r="W281" i="5"/>
  <c r="G129" i="5"/>
  <c r="V278" i="5"/>
  <c r="U288" i="5"/>
  <c r="H212" i="5"/>
  <c r="F243" i="5"/>
  <c r="L255" i="5"/>
  <c r="H250" i="5"/>
  <c r="U291" i="5"/>
  <c r="D285" i="5"/>
  <c r="E263" i="5"/>
  <c r="U255" i="5"/>
  <c r="I231" i="5"/>
  <c r="F208" i="5"/>
  <c r="M281" i="5"/>
  <c r="V205" i="5"/>
  <c r="D154" i="5"/>
  <c r="E298" i="5"/>
  <c r="U167" i="5"/>
  <c r="T200" i="5"/>
  <c r="W130" i="5"/>
  <c r="Y173" i="5"/>
  <c r="E194" i="5"/>
  <c r="M246" i="5"/>
  <c r="J191" i="5"/>
  <c r="F247" i="5"/>
  <c r="U136" i="5"/>
  <c r="K209" i="5"/>
  <c r="I201" i="5"/>
  <c r="Z200" i="5"/>
  <c r="W111" i="5"/>
  <c r="J202" i="5"/>
  <c r="R132" i="5"/>
  <c r="E170" i="5"/>
  <c r="F188" i="5"/>
  <c r="U221" i="5"/>
  <c r="U253" i="5"/>
  <c r="Q267" i="5"/>
  <c r="J189" i="5"/>
  <c r="V267" i="5"/>
  <c r="U148" i="5"/>
  <c r="Q196" i="5"/>
  <c r="U157" i="5"/>
  <c r="M247" i="5"/>
  <c r="M112" i="5"/>
  <c r="Q183" i="5"/>
  <c r="W179" i="5"/>
  <c r="S144" i="5"/>
  <c r="Q141" i="5"/>
  <c r="U170" i="5"/>
  <c r="Y189" i="5"/>
  <c r="I229" i="5"/>
  <c r="M254" i="5"/>
  <c r="X235" i="5"/>
  <c r="Y210" i="5"/>
  <c r="Q201" i="5"/>
  <c r="H146" i="5"/>
  <c r="T262" i="5"/>
  <c r="Y115" i="5"/>
  <c r="S124" i="5"/>
  <c r="R183" i="5"/>
  <c r="U155" i="5"/>
  <c r="F136" i="5"/>
  <c r="F172" i="5"/>
  <c r="M190" i="5"/>
  <c r="I225" i="5"/>
  <c r="I257" i="5"/>
  <c r="K149" i="5"/>
  <c r="L275" i="5"/>
  <c r="U168" i="5"/>
  <c r="D176" i="5"/>
  <c r="Q143" i="5"/>
  <c r="X139" i="5"/>
  <c r="H170" i="5"/>
  <c r="K188" i="5"/>
  <c r="L229" i="5"/>
  <c r="J254" i="5"/>
  <c r="J286" i="5"/>
  <c r="E204" i="5"/>
  <c r="M268" i="5"/>
  <c r="U151" i="5"/>
  <c r="V112" i="5"/>
  <c r="D192" i="5"/>
  <c r="Y105" i="5"/>
  <c r="D291" i="5"/>
  <c r="M184" i="5"/>
  <c r="D180" i="5"/>
  <c r="I106" i="5"/>
  <c r="V141" i="5"/>
  <c r="Z170" i="5"/>
  <c r="X192" i="5"/>
  <c r="Z229" i="5"/>
  <c r="L257" i="5"/>
  <c r="M111" i="5"/>
  <c r="X212" i="5"/>
  <c r="F295" i="5"/>
  <c r="U172" i="5"/>
  <c r="Q116" i="5"/>
  <c r="W195" i="5"/>
  <c r="X186" i="5"/>
  <c r="H152" i="5"/>
  <c r="R119" i="5"/>
  <c r="X205" i="5"/>
  <c r="S114" i="5"/>
  <c r="H150" i="5"/>
  <c r="Z178" i="5"/>
  <c r="M200" i="5"/>
  <c r="L237" i="5"/>
  <c r="Y268" i="5"/>
  <c r="J223" i="5"/>
  <c r="M255" i="5"/>
  <c r="F294" i="5"/>
  <c r="U192" i="5"/>
  <c r="V136" i="5"/>
  <c r="H104" i="5"/>
  <c r="F266" i="5"/>
  <c r="H192" i="5"/>
  <c r="G158" i="5"/>
  <c r="V107" i="5"/>
  <c r="X123" i="5"/>
  <c r="I166" i="5"/>
  <c r="X183" i="5"/>
  <c r="L217" i="5"/>
  <c r="L249" i="5"/>
  <c r="K289" i="5"/>
  <c r="Z222" i="5"/>
  <c r="R258" i="5"/>
  <c r="W112" i="5"/>
  <c r="W108" i="5"/>
  <c r="T173" i="5"/>
  <c r="S140" i="5"/>
  <c r="F128" i="5"/>
  <c r="F168" i="5"/>
  <c r="E148" i="5"/>
  <c r="X131" i="5"/>
  <c r="V217" i="5"/>
  <c r="W269" i="5"/>
  <c r="U269" i="5"/>
  <c r="G171" i="5"/>
  <c r="K218" i="5"/>
  <c r="U235" i="5"/>
  <c r="K257" i="5"/>
  <c r="R64" i="4"/>
  <c r="R36" i="4"/>
  <c r="R16" i="4"/>
  <c r="R34" i="4"/>
  <c r="R53" i="4"/>
  <c r="R50" i="4"/>
  <c r="R94" i="4"/>
  <c r="R80" i="4"/>
  <c r="R20" i="4"/>
  <c r="R32" i="4"/>
  <c r="R96" i="4"/>
  <c r="R40" i="4"/>
  <c r="R52" i="4"/>
  <c r="E4" i="5"/>
  <c r="H4" i="5"/>
  <c r="K5" i="5"/>
  <c r="T5" i="5"/>
  <c r="Y5" i="5"/>
  <c r="R5" i="5"/>
  <c r="M5" i="5"/>
  <c r="J4" i="5"/>
  <c r="G4" i="5"/>
  <c r="I5" i="5"/>
  <c r="K4" i="5"/>
  <c r="U5" i="5"/>
  <c r="S4" i="5"/>
  <c r="L5" i="5"/>
  <c r="V5" i="5"/>
  <c r="J5" i="5"/>
  <c r="Q4" i="5"/>
  <c r="R4" i="5"/>
  <c r="Z5" i="5"/>
  <c r="D4" i="5"/>
  <c r="W4" i="5"/>
  <c r="G5" i="5"/>
  <c r="L4" i="5"/>
  <c r="S5" i="5"/>
  <c r="U4" i="5"/>
  <c r="T4" i="5"/>
  <c r="Z4" i="5"/>
  <c r="V4" i="5"/>
  <c r="Q5" i="5"/>
  <c r="X5" i="5"/>
  <c r="K99" i="5"/>
  <c r="E83" i="5"/>
  <c r="I43" i="5"/>
  <c r="L54" i="5"/>
  <c r="J50" i="5"/>
  <c r="E13" i="5"/>
  <c r="I22" i="5"/>
  <c r="L10" i="5"/>
  <c r="E5" i="5"/>
  <c r="F5" i="5"/>
  <c r="F4" i="5"/>
  <c r="X4" i="5"/>
  <c r="W5" i="5"/>
  <c r="M4" i="5"/>
  <c r="F87" i="5"/>
  <c r="G54" i="5"/>
  <c r="K45" i="5"/>
  <c r="F32" i="5"/>
  <c r="D32" i="5"/>
  <c r="E37" i="5"/>
  <c r="D17" i="5"/>
  <c r="H33" i="5"/>
  <c r="J96" i="5"/>
  <c r="I76" i="5"/>
  <c r="K83" i="5"/>
  <c r="E82" i="5"/>
  <c r="J66" i="5"/>
  <c r="E21" i="5"/>
  <c r="D9" i="5"/>
  <c r="L18" i="5"/>
  <c r="I71" i="5"/>
  <c r="M62" i="5"/>
  <c r="J52" i="5"/>
  <c r="K42" i="5"/>
  <c r="M39" i="5"/>
  <c r="G25" i="5"/>
  <c r="I14" i="5"/>
  <c r="D5" i="5"/>
  <c r="I4" i="5"/>
  <c r="Y4" i="5"/>
  <c r="H76" i="5"/>
  <c r="R48" i="4"/>
  <c r="R56" i="4"/>
  <c r="R8" i="4"/>
  <c r="R72" i="4"/>
  <c r="R2" i="4"/>
  <c r="R6" i="4"/>
  <c r="R60" i="4"/>
  <c r="R10" i="4"/>
  <c r="R58" i="4"/>
  <c r="R90" i="4"/>
  <c r="R22" i="4"/>
  <c r="R86" i="4"/>
  <c r="R59" i="4"/>
  <c r="R55" i="4"/>
  <c r="R85" i="4"/>
  <c r="R21" i="4"/>
  <c r="R46" i="4"/>
  <c r="R51" i="4"/>
  <c r="R31" i="4"/>
  <c r="R83" i="4"/>
  <c r="R81" i="4"/>
  <c r="R49" i="4"/>
  <c r="R17" i="4"/>
  <c r="R4" i="4"/>
  <c r="R3" i="4"/>
  <c r="R76" i="4"/>
  <c r="R26" i="4"/>
  <c r="R62" i="4"/>
  <c r="R84" i="4"/>
  <c r="R38" i="4"/>
  <c r="R11" i="4"/>
  <c r="R91" i="4"/>
  <c r="R7" i="4"/>
  <c r="R71" i="4"/>
  <c r="R73" i="4"/>
  <c r="R41" i="4"/>
  <c r="R9" i="4"/>
  <c r="R67" i="4"/>
  <c r="R47" i="4"/>
  <c r="R95" i="4"/>
  <c r="R77" i="4"/>
  <c r="R45" i="4"/>
  <c r="R13" i="4"/>
  <c r="R28" i="4"/>
  <c r="R78" i="4"/>
  <c r="R101" i="4"/>
  <c r="R43" i="4"/>
  <c r="R82" i="4"/>
  <c r="R87" i="4"/>
  <c r="R25" i="4"/>
  <c r="R35" i="4"/>
  <c r="R79" i="4"/>
  <c r="R61" i="4"/>
  <c r="R74" i="4"/>
  <c r="R100" i="4"/>
  <c r="R27" i="4"/>
  <c r="R66" i="4"/>
  <c r="R75" i="4"/>
  <c r="R37" i="4"/>
  <c r="R19" i="4"/>
  <c r="R63" i="4"/>
  <c r="R65" i="4"/>
  <c r="R42" i="4"/>
  <c r="R70" i="4"/>
  <c r="R302" i="4"/>
  <c r="R39" i="4"/>
  <c r="R14" i="4"/>
  <c r="R97" i="4"/>
  <c r="R93" i="4"/>
  <c r="R69" i="4"/>
  <c r="R89" i="4"/>
  <c r="R33" i="4"/>
  <c r="R44" i="4"/>
  <c r="R18" i="4"/>
  <c r="R57" i="4"/>
  <c r="R15" i="4"/>
  <c r="R29" i="4"/>
  <c r="R12" i="4"/>
  <c r="R92" i="4"/>
  <c r="R30" i="4"/>
  <c r="R54" i="4"/>
  <c r="R23" i="4"/>
  <c r="R5" i="4"/>
  <c r="R99" i="4"/>
  <c r="G100" i="5"/>
  <c r="R98" i="4"/>
</calcChain>
</file>

<file path=xl/sharedStrings.xml><?xml version="1.0" encoding="utf-8"?>
<sst xmlns="http://schemas.openxmlformats.org/spreadsheetml/2006/main" count="1298" uniqueCount="35">
  <si>
    <t>AppRef</t>
  </si>
  <si>
    <t>Position</t>
  </si>
  <si>
    <t>Forename</t>
  </si>
  <si>
    <t>Middlename</t>
  </si>
  <si>
    <t>Surname</t>
  </si>
  <si>
    <t>Preference Status</t>
  </si>
  <si>
    <t>Status Last Updated</t>
  </si>
  <si>
    <t>Band</t>
  </si>
  <si>
    <t>Criteria</t>
  </si>
  <si>
    <t>Home LA Code</t>
  </si>
  <si>
    <t>New List</t>
  </si>
  <si>
    <t>Previous List</t>
  </si>
  <si>
    <t>Record</t>
  </si>
  <si>
    <t>Source</t>
  </si>
  <si>
    <t>END</t>
  </si>
  <si>
    <t>Check</t>
  </si>
  <si>
    <t>NEW</t>
  </si>
  <si>
    <t>EXISTING</t>
  </si>
  <si>
    <t>LAPSED</t>
  </si>
  <si>
    <t>Record Type</t>
  </si>
  <si>
    <t>Record Label</t>
  </si>
  <si>
    <t>Count</t>
  </si>
  <si>
    <t>Lapsed</t>
  </si>
  <si>
    <t>Lookup</t>
  </si>
  <si>
    <t>Category</t>
  </si>
  <si>
    <t>New</t>
  </si>
  <si>
    <t>Check2</t>
  </si>
  <si>
    <t>Offer List Comparison Tool</t>
  </si>
  <si>
    <t>Previous List of Offers</t>
  </si>
  <si>
    <t>New List of Offers</t>
  </si>
  <si>
    <t>Paste data below Red Headings</t>
  </si>
  <si>
    <t xml:space="preserve">Each week you can download a list of offers from SAM and compare it to the previous weeks offer list, this tool will identify those pupils that no longer have an offer for your school and those that are new offers. </t>
  </si>
  <si>
    <t>Pupils on previous list of offers but not on new list (pupils no longer requiring a place)</t>
  </si>
  <si>
    <t>Pupils on new list that were not on previous list (new offers)</t>
  </si>
  <si>
    <r>
      <rPr>
        <b/>
        <sz val="18"/>
        <color rgb="FFFF0000"/>
        <rFont val="Calibri"/>
        <family val="2"/>
        <scheme val="minor"/>
      </rPr>
      <t xml:space="preserve">Step 1: Every Fiday download a list of offers from SAM and save it to your hard drive in a safe place. 
</t>
    </r>
    <r>
      <rPr>
        <sz val="14"/>
        <color theme="1"/>
        <rFont val="Calibri"/>
        <family val="2"/>
        <scheme val="minor"/>
      </rPr>
      <t xml:space="preserve">
To download a list follow these steps in SAM
1. Log into SAM and select the correct Admissions Round and click Round Summary (i.e. For Reception lists select 'Starting Infant/Primary School in September 2025', For Junior select 'Infant to Junior Transfer for 2025' and for Secondary select 'Staring Secondary School in 2025')
2. From the bottom right select ‘View Final Offers’ 
3. From the Final Offers screen click Actions from the top menu bar and select Export to Excel 
4. Open the file that has been created and you will see a list of all pupils that have been offered your school. 
5. Save this list somewhere safe and call it something like 'Offer List - Week Ending 7 March 2025'
</t>
    </r>
    <r>
      <rPr>
        <b/>
        <sz val="18"/>
        <color rgb="FFFF0000"/>
        <rFont val="Calibri"/>
        <family val="2"/>
        <scheme val="minor"/>
      </rPr>
      <t xml:space="preserve">Step 2: Put the information into the relevant tab in this List Comparison Tool
</t>
    </r>
    <r>
      <rPr>
        <sz val="14"/>
        <color theme="1"/>
        <rFont val="Calibri"/>
        <family val="2"/>
        <scheme val="minor"/>
      </rPr>
      <t xml:space="preserve">
Once you have two lists that you wish to compare, you can open up the list that you downloaded that contains the 1st set of offers and copy and paste the data it into the tab in this tool called ‘Previous List’. 
You can then copy and paste the information form the new set of offers into the tab called ‘New List’
To compare the changes between the lists click on the tab called ‘Compared Lists’.
</t>
    </r>
    <r>
      <rPr>
        <sz val="14"/>
        <color rgb="FFFF0000"/>
        <rFont val="Calibri"/>
        <family val="2"/>
        <scheme val="minor"/>
      </rPr>
      <t xml:space="preserve">
</t>
    </r>
    <r>
      <rPr>
        <b/>
        <sz val="14"/>
        <color rgb="FF0070C0"/>
        <rFont val="Calibri"/>
        <family val="2"/>
        <scheme val="minor"/>
      </rPr>
      <t>To watch a video the above process please visit www.havering.gov.uk/admissions/SAM and click on the video titled ‘Comparing Offer Lists’</t>
    </r>
    <r>
      <rPr>
        <sz val="1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</si>
</sst>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hh:mm:ss"/>
  </numFmts>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8"/>
      <name val="Calibri"/>
      <family val="2"/>
      <scheme val="minor"/>
    </font>
    <font>
      <sz val="12"/>
      <color theme="1"/>
      <name val="Calibri"/>
      <family val="2"/>
      <scheme val="minor"/>
    </font>
    <font>
      <b/>
      <sz val="16"/>
      <color theme="1"/>
      <name val="Calibri"/>
      <family val="2"/>
      <scheme val="minor"/>
    </font>
    <font>
      <b/>
      <sz val="18"/>
      <color theme="1"/>
      <name val="Calibri"/>
      <family val="2"/>
      <scheme val="minor"/>
    </font>
    <font>
      <sz val="14"/>
      <color theme="1"/>
      <name val="Calibri"/>
      <family val="2"/>
      <scheme val="minor"/>
    </font>
    <font>
      <b/>
      <sz val="11"/>
      <color rgb="FFC00000"/>
      <name val="Calibri"/>
      <family val="2"/>
      <scheme val="minor"/>
    </font>
    <font>
      <b/>
      <u/>
      <sz val="20"/>
      <color theme="1"/>
      <name val="Calibri"/>
      <family val="2"/>
      <scheme val="minor"/>
    </font>
    <font>
      <sz val="14"/>
      <color rgb="FFFF0000"/>
      <name val="Calibri"/>
      <family val="2"/>
      <scheme val="minor"/>
    </font>
    <font>
      <b/>
      <sz val="18"/>
      <color rgb="FFFF0000"/>
      <name val="Calibri"/>
      <family val="2"/>
      <scheme val="minor"/>
    </font>
    <font>
      <b/>
      <sz val="14"/>
      <color rgb="FF0070C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5">
    <xf numFmtId="0" fontId="0" fillId="0" borderId="0" xfId="0"/>
    <xf numFmtId="0" fontId="0" fillId="34" borderId="11" xfId="0" applyFill="1" applyBorder="1"/>
    <xf numFmtId="0" fontId="0" fillId="0" borderId="11" xfId="0" applyBorder="1"/>
    <xf numFmtId="0" fontId="0" fillId="0" borderId="13" xfId="0" applyBorder="1"/>
    <xf numFmtId="0" fontId="0" fillId="0" borderId="0" xfId="0" applyBorder="1"/>
    <xf numFmtId="0" fontId="0" fillId="34" borderId="0" xfId="0" applyFill="1" applyBorder="1"/>
    <xf numFmtId="0" fontId="0" fillId="0" borderId="14" xfId="0" applyBorder="1"/>
    <xf numFmtId="0" fontId="16" fillId="0" borderId="13" xfId="0" applyFont="1" applyBorder="1"/>
    <xf numFmtId="0" fontId="16" fillId="0" borderId="0" xfId="0" applyFont="1" applyBorder="1"/>
    <xf numFmtId="0" fontId="16" fillId="34" borderId="0" xfId="0" applyFont="1" applyFill="1" applyBorder="1"/>
    <xf numFmtId="0" fontId="16" fillId="0" borderId="14" xfId="0" applyFont="1" applyBorder="1"/>
    <xf numFmtId="164" fontId="0" fillId="0" borderId="0" xfId="0" applyNumberFormat="1" applyBorder="1"/>
    <xf numFmtId="0" fontId="0" fillId="0" borderId="15" xfId="0" applyBorder="1"/>
    <xf numFmtId="0" fontId="0" fillId="0" borderId="16" xfId="0" applyBorder="1"/>
    <xf numFmtId="164" fontId="0" fillId="0" borderId="16" xfId="0" applyNumberFormat="1" applyBorder="1"/>
    <xf numFmtId="0" fontId="0" fillId="34" borderId="16" xfId="0" applyFill="1" applyBorder="1"/>
    <xf numFmtId="0" fontId="0" fillId="0" borderId="17" xfId="0" applyBorder="1"/>
    <xf numFmtId="0" fontId="0" fillId="0" borderId="0" xfId="0" applyFill="1"/>
    <xf numFmtId="0" fontId="0" fillId="37" borderId="0" xfId="0" applyFill="1"/>
    <xf numFmtId="0" fontId="23" fillId="0" borderId="0" xfId="0" applyFont="1" applyFill="1"/>
    <xf numFmtId="0" fontId="0" fillId="37" borderId="0" xfId="0" applyFill="1" applyAlignment="1">
      <alignment horizontal="left" vertical="center"/>
    </xf>
    <xf numFmtId="0" fontId="18" fillId="37" borderId="0" xfId="0" applyFont="1" applyFill="1" applyAlignment="1">
      <alignment horizontal="left" vertical="center" wrapText="1"/>
    </xf>
    <xf numFmtId="0" fontId="24" fillId="37" borderId="0" xfId="0" applyFont="1" applyFill="1" applyAlignment="1">
      <alignment horizontal="center" vertical="center"/>
    </xf>
    <xf numFmtId="0" fontId="0" fillId="0" borderId="0" xfId="0" applyProtection="1">
      <protection locked="0"/>
    </xf>
    <xf numFmtId="0" fontId="0" fillId="0" borderId="0" xfId="0" applyFill="1" applyProtection="1">
      <protection locked="0"/>
    </xf>
    <xf numFmtId="0" fontId="0" fillId="33" borderId="10" xfId="0" applyFill="1" applyBorder="1" applyProtection="1"/>
    <xf numFmtId="0" fontId="0" fillId="33" borderId="11" xfId="0" applyFill="1" applyBorder="1" applyProtection="1"/>
    <xf numFmtId="0" fontId="16" fillId="0" borderId="11" xfId="0" applyFont="1" applyBorder="1" applyProtection="1"/>
    <xf numFmtId="0" fontId="16" fillId="33" borderId="11" xfId="0" applyFont="1" applyFill="1" applyBorder="1" applyProtection="1"/>
    <xf numFmtId="0" fontId="16" fillId="33" borderId="12" xfId="0" applyFont="1" applyFill="1" applyBorder="1" applyProtection="1"/>
    <xf numFmtId="0" fontId="0" fillId="0" borderId="0" xfId="0" applyProtection="1"/>
    <xf numFmtId="0" fontId="0" fillId="36" borderId="10" xfId="0" applyFill="1" applyBorder="1" applyProtection="1"/>
    <xf numFmtId="0" fontId="0" fillId="36" borderId="11" xfId="0" applyFill="1" applyBorder="1" applyProtection="1"/>
    <xf numFmtId="0" fontId="0" fillId="36" borderId="12" xfId="0" applyFill="1" applyBorder="1" applyProtection="1"/>
    <xf numFmtId="0" fontId="0" fillId="36" borderId="13" xfId="0" applyFill="1" applyBorder="1" applyProtection="1"/>
    <xf numFmtId="0" fontId="0" fillId="36" borderId="0" xfId="0" applyFill="1" applyBorder="1" applyProtection="1"/>
    <xf numFmtId="0" fontId="0" fillId="36" borderId="14" xfId="0" applyFill="1" applyBorder="1" applyProtection="1"/>
    <xf numFmtId="0" fontId="0" fillId="36" borderId="15" xfId="0" applyFill="1" applyBorder="1" applyProtection="1"/>
    <xf numFmtId="0" fontId="0" fillId="36" borderId="16" xfId="0" applyFill="1" applyBorder="1" applyProtection="1"/>
    <xf numFmtId="0" fontId="0" fillId="36" borderId="17" xfId="0" applyFill="1" applyBorder="1" applyProtection="1"/>
    <xf numFmtId="0" fontId="0" fillId="35" borderId="10" xfId="0" applyFill="1" applyBorder="1" applyProtection="1"/>
    <xf numFmtId="0" fontId="0" fillId="35" borderId="11" xfId="0" applyFill="1" applyBorder="1" applyProtection="1"/>
    <xf numFmtId="0" fontId="0" fillId="35" borderId="12" xfId="0" applyFill="1" applyBorder="1" applyProtection="1"/>
    <xf numFmtId="0" fontId="0" fillId="35" borderId="13" xfId="0" applyFill="1" applyBorder="1" applyProtection="1"/>
    <xf numFmtId="0" fontId="0" fillId="35" borderId="0" xfId="0" applyFill="1" applyBorder="1" applyProtection="1"/>
    <xf numFmtId="0" fontId="0" fillId="35" borderId="14" xfId="0" applyFill="1" applyBorder="1" applyProtection="1"/>
    <xf numFmtId="0" fontId="0" fillId="35" borderId="15" xfId="0" applyFill="1" applyBorder="1" applyProtection="1"/>
    <xf numFmtId="0" fontId="0" fillId="35" borderId="16" xfId="0" applyFill="1" applyBorder="1" applyProtection="1"/>
    <xf numFmtId="0" fontId="0" fillId="35" borderId="17" xfId="0" applyFill="1" applyBorder="1" applyProtection="1"/>
    <xf numFmtId="0" fontId="19" fillId="37" borderId="0" xfId="0" applyFont="1" applyFill="1" applyAlignment="1">
      <alignment horizontal="left" vertical="top" wrapText="1"/>
    </xf>
    <xf numFmtId="0" fontId="21" fillId="33" borderId="0" xfId="0" applyFont="1" applyFill="1" applyAlignment="1">
      <alignment horizontal="center"/>
    </xf>
    <xf numFmtId="0" fontId="16" fillId="37" borderId="0" xfId="0" applyFont="1" applyFill="1" applyAlignment="1">
      <alignment horizontal="left"/>
    </xf>
    <xf numFmtId="0" fontId="20" fillId="33" borderId="10" xfId="0" applyFont="1" applyFill="1" applyBorder="1" applyAlignment="1">
      <alignment horizontal="center"/>
    </xf>
    <xf numFmtId="0" fontId="20" fillId="33" borderId="11" xfId="0" applyFont="1" applyFill="1" applyBorder="1" applyAlignment="1">
      <alignment horizontal="center"/>
    </xf>
    <xf numFmtId="0" fontId="20" fillId="33" borderId="12" xfId="0" applyFont="1" applyFill="1" applyBorder="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69FF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228601</xdr:colOff>
      <xdr:row>2</xdr:row>
      <xdr:rowOff>1981200</xdr:rowOff>
    </xdr:from>
    <xdr:to>
      <xdr:col>0</xdr:col>
      <xdr:colOff>2301241</xdr:colOff>
      <xdr:row>2</xdr:row>
      <xdr:rowOff>2506980</xdr:rowOff>
    </xdr:to>
    <xdr:pic>
      <xdr:nvPicPr>
        <xdr:cNvPr id="6" name="Picture 5"/>
        <xdr:cNvPicPr>
          <a:picLocks noChangeAspect="1"/>
        </xdr:cNvPicPr>
      </xdr:nvPicPr>
      <xdr:blipFill rotWithShape="1">
        <a:blip xmlns:r="http://schemas.openxmlformats.org/officeDocument/2006/relationships" r:embed="rId1"/>
        <a:srcRect l="3500" t="3257" r="1842" b="49813"/>
        <a:stretch/>
      </xdr:blipFill>
      <xdr:spPr>
        <a:xfrm>
          <a:off x="228601" y="2895600"/>
          <a:ext cx="2072640" cy="525780"/>
        </a:xfrm>
        <a:prstGeom prst="rect">
          <a:avLst/>
        </a:prstGeom>
        <a:ln w="9525" cap="sq">
          <a:solidFill>
            <a:schemeClr val="accent5"/>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4"/>
  <sheetViews>
    <sheetView tabSelected="1" workbookViewId="0">
      <selection activeCell="A3" sqref="A3:A4"/>
    </sheetView>
  </sheetViews>
  <sheetFormatPr defaultColWidth="8.88671875" defaultRowHeight="14.4" x14ac:dyDescent="0.3"/>
  <cols>
    <col min="1" max="1" width="204.109375" style="18" customWidth="1"/>
    <col min="2" max="16384" width="8.88671875" style="18"/>
  </cols>
  <sheetData>
    <row r="1" spans="1:1" s="20" customFormat="1" ht="28.2" customHeight="1" x14ac:dyDescent="0.3">
      <c r="A1" s="22" t="s">
        <v>27</v>
      </c>
    </row>
    <row r="2" spans="1:1" ht="43.95" customHeight="1" x14ac:dyDescent="0.3">
      <c r="A2" s="21" t="s">
        <v>31</v>
      </c>
    </row>
    <row r="3" spans="1:1" ht="409.2" customHeight="1" x14ac:dyDescent="0.3">
      <c r="A3" s="49" t="s">
        <v>34</v>
      </c>
    </row>
    <row r="4" spans="1:1" ht="66" customHeight="1" x14ac:dyDescent="0.3">
      <c r="A4" s="49"/>
    </row>
  </sheetData>
  <sheetProtection sheet="1" objects="1" scenarios="1" selectLockedCells="1" selectUnlockedCells="1"/>
  <mergeCells count="1">
    <mergeCell ref="A3:A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FF69"/>
  </sheetPr>
  <dimension ref="A1:J304"/>
  <sheetViews>
    <sheetView workbookViewId="0">
      <selection activeCell="A4" sqref="A4"/>
    </sheetView>
  </sheetViews>
  <sheetFormatPr defaultColWidth="8.88671875" defaultRowHeight="14.4" x14ac:dyDescent="0.3"/>
  <cols>
    <col min="1" max="1" width="18.88671875" style="18" bestFit="1" customWidth="1"/>
    <col min="2" max="2" width="7.6640625" style="18" bestFit="1" customWidth="1"/>
    <col min="3" max="3" width="9.44140625" style="18" bestFit="1" customWidth="1"/>
    <col min="4" max="4" width="11.6640625" style="18" bestFit="1" customWidth="1"/>
    <col min="5" max="5" width="11.88671875" style="18" bestFit="1" customWidth="1"/>
    <col min="6" max="6" width="15.88671875" style="18" bestFit="1" customWidth="1"/>
    <col min="7" max="7" width="18.33203125" style="18" bestFit="1" customWidth="1"/>
    <col min="8" max="8" width="5.33203125" style="18" bestFit="1" customWidth="1"/>
    <col min="9" max="9" width="9.44140625" style="18" bestFit="1" customWidth="1"/>
    <col min="10" max="10" width="13.44140625" style="18" bestFit="1" customWidth="1"/>
    <col min="11" max="16384" width="8.88671875" style="18"/>
  </cols>
  <sheetData>
    <row r="1" spans="1:10" ht="23.4" x14ac:dyDescent="0.45">
      <c r="A1" s="50" t="s">
        <v>28</v>
      </c>
      <c r="B1" s="50"/>
      <c r="C1" s="50"/>
      <c r="D1" s="50"/>
      <c r="E1" s="50"/>
      <c r="F1" s="50"/>
      <c r="G1" s="50"/>
      <c r="H1" s="50"/>
      <c r="I1" s="50"/>
      <c r="J1" s="50"/>
    </row>
    <row r="2" spans="1:10" x14ac:dyDescent="0.3">
      <c r="A2" s="51" t="s">
        <v>30</v>
      </c>
      <c r="B2" s="51"/>
      <c r="C2" s="51"/>
      <c r="D2" s="51"/>
      <c r="E2" s="51"/>
      <c r="F2" s="51"/>
      <c r="G2" s="51"/>
      <c r="H2" s="51"/>
      <c r="I2" s="51"/>
      <c r="J2" s="51"/>
    </row>
    <row r="3" spans="1:10" x14ac:dyDescent="0.3">
      <c r="A3" s="19" t="s">
        <v>0</v>
      </c>
      <c r="B3" s="19" t="s">
        <v>1</v>
      </c>
      <c r="C3" s="19" t="s">
        <v>2</v>
      </c>
      <c r="D3" s="19" t="s">
        <v>3</v>
      </c>
      <c r="E3" s="19" t="s">
        <v>4</v>
      </c>
      <c r="F3" s="19" t="s">
        <v>5</v>
      </c>
      <c r="G3" s="19" t="s">
        <v>6</v>
      </c>
      <c r="H3" s="19" t="s">
        <v>7</v>
      </c>
      <c r="I3" s="19" t="s">
        <v>8</v>
      </c>
      <c r="J3" s="19" t="s">
        <v>9</v>
      </c>
    </row>
    <row r="4" spans="1:10" x14ac:dyDescent="0.3">
      <c r="A4" s="23"/>
      <c r="B4" s="23"/>
      <c r="C4" s="23"/>
      <c r="D4" s="23"/>
      <c r="E4" s="23"/>
      <c r="F4" s="23"/>
      <c r="G4" s="23"/>
      <c r="H4" s="23"/>
      <c r="I4" s="23"/>
      <c r="J4" s="23"/>
    </row>
    <row r="5" spans="1:10" x14ac:dyDescent="0.3">
      <c r="A5" s="23"/>
      <c r="B5" s="23"/>
      <c r="C5" s="23"/>
      <c r="D5" s="23"/>
      <c r="E5" s="23"/>
      <c r="F5" s="23"/>
      <c r="G5" s="23"/>
      <c r="H5" s="23"/>
      <c r="I5" s="23"/>
      <c r="J5" s="23"/>
    </row>
    <row r="6" spans="1:10" x14ac:dyDescent="0.3">
      <c r="A6" s="23"/>
      <c r="B6" s="23"/>
      <c r="C6" s="23"/>
      <c r="D6" s="23"/>
      <c r="E6" s="23"/>
      <c r="F6" s="23"/>
      <c r="G6" s="23"/>
      <c r="H6" s="23"/>
      <c r="I6" s="23"/>
      <c r="J6" s="23"/>
    </row>
    <row r="7" spans="1:10" x14ac:dyDescent="0.3">
      <c r="A7" s="23"/>
      <c r="B7" s="23"/>
      <c r="C7" s="23"/>
      <c r="D7" s="23"/>
      <c r="E7" s="23"/>
      <c r="F7" s="23"/>
      <c r="G7" s="23"/>
      <c r="H7" s="23"/>
      <c r="I7" s="23"/>
      <c r="J7" s="23"/>
    </row>
    <row r="8" spans="1:10" x14ac:dyDescent="0.3">
      <c r="A8" s="23"/>
      <c r="B8" s="23"/>
      <c r="C8" s="23"/>
      <c r="D8" s="23"/>
      <c r="E8" s="23"/>
      <c r="F8" s="23"/>
      <c r="G8" s="23"/>
      <c r="H8" s="23"/>
      <c r="I8" s="23"/>
      <c r="J8" s="23"/>
    </row>
    <row r="9" spans="1:10" x14ac:dyDescent="0.3">
      <c r="A9" s="23"/>
      <c r="B9" s="23"/>
      <c r="C9" s="23"/>
      <c r="D9" s="23"/>
      <c r="E9" s="23"/>
      <c r="F9" s="23"/>
      <c r="G9" s="23"/>
      <c r="H9" s="23"/>
      <c r="I9" s="23"/>
      <c r="J9" s="23"/>
    </row>
    <row r="10" spans="1:10" x14ac:dyDescent="0.3">
      <c r="A10" s="23"/>
      <c r="B10" s="23"/>
      <c r="C10" s="23"/>
      <c r="D10" s="23"/>
      <c r="E10" s="23"/>
      <c r="F10" s="23"/>
      <c r="G10" s="23"/>
      <c r="H10" s="23"/>
      <c r="I10" s="23"/>
      <c r="J10" s="23"/>
    </row>
    <row r="11" spans="1:10" x14ac:dyDescent="0.3">
      <c r="A11" s="23"/>
      <c r="B11" s="23"/>
      <c r="C11" s="23"/>
      <c r="D11" s="23"/>
      <c r="E11" s="23"/>
      <c r="F11" s="23"/>
      <c r="G11" s="23"/>
      <c r="H11" s="23"/>
      <c r="I11" s="23"/>
      <c r="J11" s="23"/>
    </row>
    <row r="12" spans="1:10" x14ac:dyDescent="0.3">
      <c r="A12" s="23"/>
      <c r="B12" s="23"/>
      <c r="C12" s="23"/>
      <c r="D12" s="23"/>
      <c r="E12" s="23"/>
      <c r="F12" s="23"/>
      <c r="G12" s="23"/>
      <c r="H12" s="23"/>
      <c r="I12" s="23"/>
      <c r="J12" s="23"/>
    </row>
    <row r="13" spans="1:10" x14ac:dyDescent="0.3">
      <c r="A13" s="23"/>
      <c r="B13" s="23"/>
      <c r="C13" s="23"/>
      <c r="D13" s="23"/>
      <c r="E13" s="23"/>
      <c r="F13" s="23"/>
      <c r="G13" s="23"/>
      <c r="H13" s="23"/>
      <c r="I13" s="23"/>
      <c r="J13" s="23"/>
    </row>
    <row r="14" spans="1:10" x14ac:dyDescent="0.3">
      <c r="A14" s="23"/>
      <c r="B14" s="23"/>
      <c r="C14" s="23"/>
      <c r="D14" s="23"/>
      <c r="E14" s="23"/>
      <c r="F14" s="23"/>
      <c r="G14" s="23"/>
      <c r="H14" s="23"/>
      <c r="I14" s="23"/>
      <c r="J14" s="23"/>
    </row>
    <row r="15" spans="1:10" x14ac:dyDescent="0.3">
      <c r="A15" s="23"/>
      <c r="B15" s="23"/>
      <c r="C15" s="23"/>
      <c r="D15" s="23"/>
      <c r="E15" s="23"/>
      <c r="F15" s="23"/>
      <c r="G15" s="23"/>
      <c r="H15" s="23"/>
      <c r="I15" s="23"/>
      <c r="J15" s="23"/>
    </row>
    <row r="16" spans="1:10" x14ac:dyDescent="0.3">
      <c r="A16" s="23"/>
      <c r="B16" s="23"/>
      <c r="C16" s="23"/>
      <c r="D16" s="23"/>
      <c r="E16" s="23"/>
      <c r="F16" s="23"/>
      <c r="G16" s="23"/>
      <c r="H16" s="23"/>
      <c r="I16" s="23"/>
      <c r="J16" s="23"/>
    </row>
    <row r="17" spans="1:10" x14ac:dyDescent="0.3">
      <c r="A17" s="23"/>
      <c r="B17" s="23"/>
      <c r="C17" s="23"/>
      <c r="D17" s="23"/>
      <c r="E17" s="23"/>
      <c r="F17" s="23"/>
      <c r="G17" s="23"/>
      <c r="H17" s="23"/>
      <c r="I17" s="23"/>
      <c r="J17" s="23"/>
    </row>
    <row r="18" spans="1:10" x14ac:dyDescent="0.3">
      <c r="A18" s="23"/>
      <c r="B18" s="23"/>
      <c r="C18" s="23"/>
      <c r="D18" s="23"/>
      <c r="E18" s="23"/>
      <c r="F18" s="23"/>
      <c r="G18" s="23"/>
      <c r="H18" s="23"/>
      <c r="I18" s="23"/>
      <c r="J18" s="23"/>
    </row>
    <row r="19" spans="1:10" x14ac:dyDescent="0.3">
      <c r="A19" s="23"/>
      <c r="B19" s="23"/>
      <c r="C19" s="23"/>
      <c r="D19" s="23"/>
      <c r="E19" s="23"/>
      <c r="F19" s="23"/>
      <c r="G19" s="23"/>
      <c r="H19" s="23"/>
      <c r="I19" s="23"/>
      <c r="J19" s="23"/>
    </row>
    <row r="20" spans="1:10" x14ac:dyDescent="0.3">
      <c r="A20" s="23"/>
      <c r="B20" s="23"/>
      <c r="C20" s="23"/>
      <c r="D20" s="23"/>
      <c r="E20" s="23"/>
      <c r="F20" s="23"/>
      <c r="G20" s="23"/>
      <c r="H20" s="23"/>
      <c r="I20" s="23"/>
      <c r="J20" s="23"/>
    </row>
    <row r="21" spans="1:10" x14ac:dyDescent="0.3">
      <c r="A21" s="23"/>
      <c r="B21" s="23"/>
      <c r="C21" s="23"/>
      <c r="D21" s="23"/>
      <c r="E21" s="23"/>
      <c r="F21" s="23"/>
      <c r="G21" s="23"/>
      <c r="H21" s="23"/>
      <c r="I21" s="23"/>
      <c r="J21" s="23"/>
    </row>
    <row r="22" spans="1:10" x14ac:dyDescent="0.3">
      <c r="A22" s="23"/>
      <c r="B22" s="23"/>
      <c r="C22" s="23"/>
      <c r="D22" s="23"/>
      <c r="E22" s="23"/>
      <c r="F22" s="23"/>
      <c r="G22" s="23"/>
      <c r="H22" s="23"/>
      <c r="I22" s="23"/>
      <c r="J22" s="23"/>
    </row>
    <row r="23" spans="1:10" x14ac:dyDescent="0.3">
      <c r="A23" s="23"/>
      <c r="B23" s="23"/>
      <c r="C23" s="23"/>
      <c r="D23" s="23"/>
      <c r="E23" s="23"/>
      <c r="F23" s="23"/>
      <c r="G23" s="23"/>
      <c r="H23" s="23"/>
      <c r="I23" s="23"/>
      <c r="J23" s="23"/>
    </row>
    <row r="24" spans="1:10" x14ac:dyDescent="0.3">
      <c r="A24" s="23"/>
      <c r="B24" s="23"/>
      <c r="C24" s="23"/>
      <c r="D24" s="23"/>
      <c r="E24" s="23"/>
      <c r="F24" s="23"/>
      <c r="G24" s="23"/>
      <c r="H24" s="23"/>
      <c r="I24" s="23"/>
      <c r="J24" s="23"/>
    </row>
    <row r="25" spans="1:10" x14ac:dyDescent="0.3">
      <c r="A25" s="23"/>
      <c r="B25" s="23"/>
      <c r="C25" s="23"/>
      <c r="D25" s="23"/>
      <c r="E25" s="23"/>
      <c r="F25" s="23"/>
      <c r="G25" s="23"/>
      <c r="H25" s="23"/>
      <c r="I25" s="23"/>
      <c r="J25" s="23"/>
    </row>
    <row r="26" spans="1:10" x14ac:dyDescent="0.3">
      <c r="A26" s="23"/>
      <c r="B26" s="23"/>
      <c r="C26" s="23"/>
      <c r="D26" s="23"/>
      <c r="E26" s="23"/>
      <c r="F26" s="23"/>
      <c r="G26" s="23"/>
      <c r="H26" s="23"/>
      <c r="I26" s="23"/>
      <c r="J26" s="23"/>
    </row>
    <row r="27" spans="1:10" x14ac:dyDescent="0.3">
      <c r="A27" s="23"/>
      <c r="B27" s="23"/>
      <c r="C27" s="23"/>
      <c r="D27" s="23"/>
      <c r="E27" s="23"/>
      <c r="F27" s="23"/>
      <c r="G27" s="23"/>
      <c r="H27" s="23"/>
      <c r="I27" s="23"/>
      <c r="J27" s="23"/>
    </row>
    <row r="28" spans="1:10" x14ac:dyDescent="0.3">
      <c r="A28" s="23"/>
      <c r="B28" s="23"/>
      <c r="C28" s="23"/>
      <c r="D28" s="23"/>
      <c r="E28" s="23"/>
      <c r="F28" s="23"/>
      <c r="G28" s="23"/>
      <c r="H28" s="23"/>
      <c r="I28" s="23"/>
      <c r="J28" s="23"/>
    </row>
    <row r="29" spans="1:10" x14ac:dyDescent="0.3">
      <c r="A29" s="23"/>
      <c r="B29" s="23"/>
      <c r="C29" s="23"/>
      <c r="D29" s="23"/>
      <c r="E29" s="23"/>
      <c r="F29" s="23"/>
      <c r="G29" s="23"/>
      <c r="H29" s="23"/>
      <c r="I29" s="23"/>
      <c r="J29" s="23"/>
    </row>
    <row r="30" spans="1:10" x14ac:dyDescent="0.3">
      <c r="A30" s="23"/>
      <c r="B30" s="23"/>
      <c r="C30" s="23"/>
      <c r="D30" s="23"/>
      <c r="E30" s="23"/>
      <c r="F30" s="23"/>
      <c r="G30" s="23"/>
      <c r="H30" s="23"/>
      <c r="I30" s="23"/>
      <c r="J30" s="23"/>
    </row>
    <row r="31" spans="1:10" x14ac:dyDescent="0.3">
      <c r="A31" s="23"/>
      <c r="B31" s="23"/>
      <c r="C31" s="23"/>
      <c r="D31" s="23"/>
      <c r="E31" s="23"/>
      <c r="F31" s="23"/>
      <c r="G31" s="23"/>
      <c r="H31" s="23"/>
      <c r="I31" s="23"/>
      <c r="J31" s="23"/>
    </row>
    <row r="32" spans="1:10" x14ac:dyDescent="0.3">
      <c r="A32" s="23"/>
      <c r="B32" s="23"/>
      <c r="C32" s="23"/>
      <c r="D32" s="23"/>
      <c r="E32" s="23"/>
      <c r="F32" s="23"/>
      <c r="G32" s="23"/>
      <c r="H32" s="23"/>
      <c r="I32" s="23"/>
      <c r="J32" s="23"/>
    </row>
    <row r="33" spans="1:10" x14ac:dyDescent="0.3">
      <c r="A33" s="23"/>
      <c r="B33" s="23"/>
      <c r="C33" s="23"/>
      <c r="D33" s="23"/>
      <c r="E33" s="23"/>
      <c r="F33" s="23"/>
      <c r="G33" s="23"/>
      <c r="H33" s="23"/>
      <c r="I33" s="23"/>
      <c r="J33" s="23"/>
    </row>
    <row r="34" spans="1:10" x14ac:dyDescent="0.3">
      <c r="A34" s="23"/>
      <c r="B34" s="23"/>
      <c r="C34" s="23"/>
      <c r="D34" s="23"/>
      <c r="E34" s="23"/>
      <c r="F34" s="23"/>
      <c r="G34" s="23"/>
      <c r="H34" s="23"/>
      <c r="I34" s="23"/>
      <c r="J34" s="23"/>
    </row>
    <row r="35" spans="1:10" x14ac:dyDescent="0.3">
      <c r="A35" s="23"/>
      <c r="B35" s="23"/>
      <c r="C35" s="23"/>
      <c r="D35" s="23"/>
      <c r="E35" s="23"/>
      <c r="F35" s="23"/>
      <c r="G35" s="23"/>
      <c r="H35" s="23"/>
      <c r="I35" s="23"/>
      <c r="J35" s="23"/>
    </row>
    <row r="36" spans="1:10" x14ac:dyDescent="0.3">
      <c r="A36" s="23"/>
      <c r="B36" s="23"/>
      <c r="C36" s="23"/>
      <c r="D36" s="23"/>
      <c r="E36" s="23"/>
      <c r="F36" s="23"/>
      <c r="G36" s="23"/>
      <c r="H36" s="23"/>
      <c r="I36" s="23"/>
      <c r="J36" s="23"/>
    </row>
    <row r="37" spans="1:10" x14ac:dyDescent="0.3">
      <c r="A37" s="23"/>
      <c r="B37" s="23"/>
      <c r="C37" s="23"/>
      <c r="D37" s="23"/>
      <c r="E37" s="23"/>
      <c r="F37" s="23"/>
      <c r="G37" s="23"/>
      <c r="H37" s="23"/>
      <c r="I37" s="23"/>
      <c r="J37" s="23"/>
    </row>
    <row r="38" spans="1:10" x14ac:dyDescent="0.3">
      <c r="A38" s="23"/>
      <c r="B38" s="23"/>
      <c r="C38" s="23"/>
      <c r="D38" s="23"/>
      <c r="E38" s="23"/>
      <c r="F38" s="23"/>
      <c r="G38" s="23"/>
      <c r="H38" s="23"/>
      <c r="I38" s="23"/>
      <c r="J38" s="23"/>
    </row>
    <row r="39" spans="1:10" x14ac:dyDescent="0.3">
      <c r="A39" s="23"/>
      <c r="B39" s="23"/>
      <c r="C39" s="23"/>
      <c r="D39" s="23"/>
      <c r="E39" s="23"/>
      <c r="F39" s="23"/>
      <c r="G39" s="23"/>
      <c r="H39" s="23"/>
      <c r="I39" s="23"/>
      <c r="J39" s="23"/>
    </row>
    <row r="40" spans="1:10" x14ac:dyDescent="0.3">
      <c r="A40" s="23"/>
      <c r="B40" s="23"/>
      <c r="C40" s="23"/>
      <c r="D40" s="23"/>
      <c r="E40" s="23"/>
      <c r="F40" s="23"/>
      <c r="G40" s="23"/>
      <c r="H40" s="23"/>
      <c r="I40" s="23"/>
      <c r="J40" s="23"/>
    </row>
    <row r="41" spans="1:10" x14ac:dyDescent="0.3">
      <c r="A41" s="23"/>
      <c r="B41" s="23"/>
      <c r="C41" s="23"/>
      <c r="D41" s="23"/>
      <c r="E41" s="23"/>
      <c r="F41" s="23"/>
      <c r="G41" s="23"/>
      <c r="H41" s="23"/>
      <c r="I41" s="23"/>
      <c r="J41" s="23"/>
    </row>
    <row r="42" spans="1:10" x14ac:dyDescent="0.3">
      <c r="A42" s="23"/>
      <c r="B42" s="23"/>
      <c r="C42" s="23"/>
      <c r="D42" s="23"/>
      <c r="E42" s="23"/>
      <c r="F42" s="23"/>
      <c r="G42" s="23"/>
      <c r="H42" s="23"/>
      <c r="I42" s="23"/>
      <c r="J42" s="23"/>
    </row>
    <row r="43" spans="1:10" x14ac:dyDescent="0.3">
      <c r="A43" s="23"/>
      <c r="B43" s="23"/>
      <c r="C43" s="23"/>
      <c r="D43" s="23"/>
      <c r="E43" s="23"/>
      <c r="F43" s="23"/>
      <c r="G43" s="23"/>
      <c r="H43" s="23"/>
      <c r="I43" s="23"/>
      <c r="J43" s="23"/>
    </row>
    <row r="44" spans="1:10" x14ac:dyDescent="0.3">
      <c r="A44" s="23"/>
      <c r="B44" s="23"/>
      <c r="C44" s="23"/>
      <c r="D44" s="23"/>
      <c r="E44" s="23"/>
      <c r="F44" s="23"/>
      <c r="G44" s="23"/>
      <c r="H44" s="23"/>
      <c r="I44" s="23"/>
      <c r="J44" s="23"/>
    </row>
    <row r="45" spans="1:10" x14ac:dyDescent="0.3">
      <c r="A45" s="23"/>
      <c r="B45" s="23"/>
      <c r="C45" s="23"/>
      <c r="D45" s="23"/>
      <c r="E45" s="23"/>
      <c r="F45" s="23"/>
      <c r="G45" s="23"/>
      <c r="H45" s="23"/>
      <c r="I45" s="23"/>
      <c r="J45" s="23"/>
    </row>
    <row r="46" spans="1:10" x14ac:dyDescent="0.3">
      <c r="A46" s="23"/>
      <c r="B46" s="23"/>
      <c r="C46" s="23"/>
      <c r="D46" s="23"/>
      <c r="E46" s="23"/>
      <c r="F46" s="23"/>
      <c r="G46" s="23"/>
      <c r="H46" s="23"/>
      <c r="I46" s="23"/>
      <c r="J46" s="23"/>
    </row>
    <row r="47" spans="1:10" x14ac:dyDescent="0.3">
      <c r="A47" s="23"/>
      <c r="B47" s="23"/>
      <c r="C47" s="23"/>
      <c r="D47" s="23"/>
      <c r="E47" s="23"/>
      <c r="F47" s="23"/>
      <c r="G47" s="23"/>
      <c r="H47" s="23"/>
      <c r="I47" s="23"/>
      <c r="J47" s="23"/>
    </row>
    <row r="48" spans="1:10" x14ac:dyDescent="0.3">
      <c r="A48" s="23"/>
      <c r="B48" s="23"/>
      <c r="C48" s="23"/>
      <c r="D48" s="23"/>
      <c r="E48" s="23"/>
      <c r="F48" s="23"/>
      <c r="G48" s="23"/>
      <c r="H48" s="23"/>
      <c r="I48" s="23"/>
      <c r="J48" s="23"/>
    </row>
    <row r="49" spans="1:10" x14ac:dyDescent="0.3">
      <c r="A49" s="23"/>
      <c r="B49" s="23"/>
      <c r="C49" s="23"/>
      <c r="D49" s="23"/>
      <c r="E49" s="23"/>
      <c r="F49" s="23"/>
      <c r="G49" s="23"/>
      <c r="H49" s="23"/>
      <c r="I49" s="23"/>
      <c r="J49" s="23"/>
    </row>
    <row r="50" spans="1:10" x14ac:dyDescent="0.3">
      <c r="A50" s="23"/>
      <c r="B50" s="23"/>
      <c r="C50" s="23"/>
      <c r="D50" s="23"/>
      <c r="E50" s="23"/>
      <c r="F50" s="23"/>
      <c r="G50" s="23"/>
      <c r="H50" s="23"/>
      <c r="I50" s="23"/>
      <c r="J50" s="23"/>
    </row>
    <row r="51" spans="1:10" x14ac:dyDescent="0.3">
      <c r="A51" s="23"/>
      <c r="B51" s="23"/>
      <c r="C51" s="23"/>
      <c r="D51" s="23"/>
      <c r="E51" s="23"/>
      <c r="F51" s="23"/>
      <c r="G51" s="23"/>
      <c r="H51" s="23"/>
      <c r="I51" s="23"/>
      <c r="J51" s="23"/>
    </row>
    <row r="52" spans="1:10" x14ac:dyDescent="0.3">
      <c r="A52" s="23"/>
      <c r="B52" s="23"/>
      <c r="C52" s="23"/>
      <c r="D52" s="23"/>
      <c r="E52" s="23"/>
      <c r="F52" s="23"/>
      <c r="G52" s="23"/>
      <c r="H52" s="23"/>
      <c r="I52" s="23"/>
      <c r="J52" s="23"/>
    </row>
    <row r="53" spans="1:10" x14ac:dyDescent="0.3">
      <c r="A53" s="23"/>
      <c r="B53" s="23"/>
      <c r="C53" s="23"/>
      <c r="D53" s="23"/>
      <c r="E53" s="23"/>
      <c r="F53" s="23"/>
      <c r="G53" s="23"/>
      <c r="H53" s="23"/>
      <c r="I53" s="23"/>
      <c r="J53" s="23"/>
    </row>
    <row r="54" spans="1:10" x14ac:dyDescent="0.3">
      <c r="A54" s="23"/>
      <c r="B54" s="23"/>
      <c r="C54" s="23"/>
      <c r="D54" s="23"/>
      <c r="E54" s="23"/>
      <c r="F54" s="23"/>
      <c r="G54" s="23"/>
      <c r="H54" s="23"/>
      <c r="I54" s="23"/>
      <c r="J54" s="23"/>
    </row>
    <row r="55" spans="1:10" x14ac:dyDescent="0.3">
      <c r="A55" s="23"/>
      <c r="B55" s="23"/>
      <c r="C55" s="23"/>
      <c r="D55" s="23"/>
      <c r="E55" s="23"/>
      <c r="F55" s="23"/>
      <c r="G55" s="23"/>
      <c r="H55" s="23"/>
      <c r="I55" s="23"/>
      <c r="J55" s="23"/>
    </row>
    <row r="56" spans="1:10" x14ac:dyDescent="0.3">
      <c r="A56" s="23"/>
      <c r="B56" s="23"/>
      <c r="C56" s="23"/>
      <c r="D56" s="23"/>
      <c r="E56" s="23"/>
      <c r="F56" s="23"/>
      <c r="G56" s="23"/>
      <c r="H56" s="23"/>
      <c r="I56" s="23"/>
      <c r="J56" s="23"/>
    </row>
    <row r="57" spans="1:10" x14ac:dyDescent="0.3">
      <c r="A57" s="23"/>
      <c r="B57" s="23"/>
      <c r="C57" s="23"/>
      <c r="D57" s="23"/>
      <c r="E57" s="23"/>
      <c r="F57" s="23"/>
      <c r="G57" s="23"/>
      <c r="H57" s="23"/>
      <c r="I57" s="23"/>
      <c r="J57" s="23"/>
    </row>
    <row r="58" spans="1:10" x14ac:dyDescent="0.3">
      <c r="A58" s="23"/>
      <c r="B58" s="23"/>
      <c r="C58" s="23"/>
      <c r="D58" s="23"/>
      <c r="E58" s="23"/>
      <c r="F58" s="23"/>
      <c r="G58" s="23"/>
      <c r="H58" s="23"/>
      <c r="I58" s="23"/>
      <c r="J58" s="23"/>
    </row>
    <row r="59" spans="1:10" x14ac:dyDescent="0.3">
      <c r="A59" s="23"/>
      <c r="B59" s="23"/>
      <c r="C59" s="23"/>
      <c r="D59" s="23"/>
      <c r="E59" s="23"/>
      <c r="F59" s="23"/>
      <c r="G59" s="23"/>
      <c r="H59" s="23"/>
      <c r="I59" s="23"/>
      <c r="J59" s="23"/>
    </row>
    <row r="60" spans="1:10" x14ac:dyDescent="0.3">
      <c r="A60" s="23"/>
      <c r="B60" s="23"/>
      <c r="C60" s="23"/>
      <c r="D60" s="23"/>
      <c r="E60" s="23"/>
      <c r="F60" s="23"/>
      <c r="G60" s="23"/>
      <c r="H60" s="23"/>
      <c r="I60" s="23"/>
      <c r="J60" s="23"/>
    </row>
    <row r="61" spans="1:10" x14ac:dyDescent="0.3">
      <c r="A61" s="23"/>
      <c r="B61" s="23"/>
      <c r="C61" s="23"/>
      <c r="D61" s="23"/>
      <c r="E61" s="23"/>
      <c r="F61" s="23"/>
      <c r="G61" s="23"/>
      <c r="H61" s="23"/>
      <c r="I61" s="23"/>
      <c r="J61" s="23"/>
    </row>
    <row r="62" spans="1:10" x14ac:dyDescent="0.3">
      <c r="A62" s="23"/>
      <c r="B62" s="23"/>
      <c r="C62" s="23"/>
      <c r="D62" s="23"/>
      <c r="E62" s="23"/>
      <c r="F62" s="23"/>
      <c r="G62" s="23"/>
      <c r="H62" s="23"/>
      <c r="I62" s="23"/>
      <c r="J62" s="23"/>
    </row>
    <row r="63" spans="1:10" x14ac:dyDescent="0.3">
      <c r="A63" s="23"/>
      <c r="B63" s="23"/>
      <c r="C63" s="23"/>
      <c r="D63" s="23"/>
      <c r="E63" s="23"/>
      <c r="F63" s="23"/>
      <c r="G63" s="23"/>
      <c r="H63" s="23"/>
      <c r="I63" s="23"/>
      <c r="J63" s="23"/>
    </row>
    <row r="64" spans="1:10" x14ac:dyDescent="0.3">
      <c r="A64" s="23"/>
      <c r="B64" s="23"/>
      <c r="C64" s="23"/>
      <c r="D64" s="23"/>
      <c r="E64" s="23"/>
      <c r="F64" s="23"/>
      <c r="G64" s="23"/>
      <c r="H64" s="23"/>
      <c r="I64" s="23"/>
      <c r="J64" s="23"/>
    </row>
    <row r="65" spans="1:10" x14ac:dyDescent="0.3">
      <c r="A65" s="23"/>
      <c r="B65" s="23"/>
      <c r="C65" s="23"/>
      <c r="D65" s="23"/>
      <c r="E65" s="23"/>
      <c r="F65" s="23"/>
      <c r="G65" s="23"/>
      <c r="H65" s="23"/>
      <c r="I65" s="23"/>
      <c r="J65" s="23"/>
    </row>
    <row r="66" spans="1:10" x14ac:dyDescent="0.3">
      <c r="A66" s="23"/>
      <c r="B66" s="23"/>
      <c r="C66" s="23"/>
      <c r="D66" s="23"/>
      <c r="E66" s="23"/>
      <c r="F66" s="23"/>
      <c r="G66" s="23"/>
      <c r="H66" s="23"/>
      <c r="I66" s="23"/>
      <c r="J66" s="23"/>
    </row>
    <row r="67" spans="1:10" x14ac:dyDescent="0.3">
      <c r="A67" s="23"/>
      <c r="B67" s="23"/>
      <c r="C67" s="23"/>
      <c r="D67" s="23"/>
      <c r="E67" s="23"/>
      <c r="F67" s="23"/>
      <c r="G67" s="23"/>
      <c r="H67" s="23"/>
      <c r="I67" s="23"/>
      <c r="J67" s="23"/>
    </row>
    <row r="68" spans="1:10" x14ac:dyDescent="0.3">
      <c r="A68" s="23"/>
      <c r="B68" s="23"/>
      <c r="C68" s="23"/>
      <c r="D68" s="23"/>
      <c r="E68" s="23"/>
      <c r="F68" s="23"/>
      <c r="G68" s="23"/>
      <c r="H68" s="23"/>
      <c r="I68" s="23"/>
      <c r="J68" s="23"/>
    </row>
    <row r="69" spans="1:10" x14ac:dyDescent="0.3">
      <c r="A69" s="23"/>
      <c r="B69" s="23"/>
      <c r="C69" s="23"/>
      <c r="D69" s="23"/>
      <c r="E69" s="23"/>
      <c r="F69" s="23"/>
      <c r="G69" s="23"/>
      <c r="H69" s="23"/>
      <c r="I69" s="23"/>
      <c r="J69" s="23"/>
    </row>
    <row r="70" spans="1:10" x14ac:dyDescent="0.3">
      <c r="A70" s="23"/>
      <c r="B70" s="23"/>
      <c r="C70" s="23"/>
      <c r="D70" s="23"/>
      <c r="E70" s="23"/>
      <c r="F70" s="23"/>
      <c r="G70" s="23"/>
      <c r="H70" s="23"/>
      <c r="I70" s="23"/>
      <c r="J70" s="23"/>
    </row>
    <row r="71" spans="1:10" x14ac:dyDescent="0.3">
      <c r="A71" s="23"/>
      <c r="B71" s="23"/>
      <c r="C71" s="23"/>
      <c r="D71" s="23"/>
      <c r="E71" s="23"/>
      <c r="F71" s="23"/>
      <c r="G71" s="23"/>
      <c r="H71" s="23"/>
      <c r="I71" s="23"/>
      <c r="J71" s="23"/>
    </row>
    <row r="72" spans="1:10" x14ac:dyDescent="0.3">
      <c r="A72" s="23"/>
      <c r="B72" s="23"/>
      <c r="C72" s="23"/>
      <c r="D72" s="23"/>
      <c r="E72" s="23"/>
      <c r="F72" s="23"/>
      <c r="G72" s="23"/>
      <c r="H72" s="23"/>
      <c r="I72" s="23"/>
      <c r="J72" s="23"/>
    </row>
    <row r="73" spans="1:10" x14ac:dyDescent="0.3">
      <c r="A73" s="23"/>
      <c r="B73" s="23"/>
      <c r="C73" s="23"/>
      <c r="D73" s="23"/>
      <c r="E73" s="23"/>
      <c r="F73" s="23"/>
      <c r="G73" s="23"/>
      <c r="H73" s="23"/>
      <c r="I73" s="23"/>
      <c r="J73" s="23"/>
    </row>
    <row r="74" spans="1:10" x14ac:dyDescent="0.3">
      <c r="A74" s="23"/>
      <c r="B74" s="23"/>
      <c r="C74" s="23"/>
      <c r="D74" s="23"/>
      <c r="E74" s="23"/>
      <c r="F74" s="23"/>
      <c r="G74" s="23"/>
      <c r="H74" s="23"/>
      <c r="I74" s="23"/>
      <c r="J74" s="23"/>
    </row>
    <row r="75" spans="1:10" x14ac:dyDescent="0.3">
      <c r="A75" s="23"/>
      <c r="B75" s="23"/>
      <c r="C75" s="23"/>
      <c r="D75" s="23"/>
      <c r="E75" s="23"/>
      <c r="F75" s="23"/>
      <c r="G75" s="23"/>
      <c r="H75" s="23"/>
      <c r="I75" s="23"/>
      <c r="J75" s="23"/>
    </row>
    <row r="76" spans="1:10" x14ac:dyDescent="0.3">
      <c r="A76" s="23"/>
      <c r="B76" s="23"/>
      <c r="C76" s="23"/>
      <c r="D76" s="23"/>
      <c r="E76" s="23"/>
      <c r="F76" s="23"/>
      <c r="G76" s="23"/>
      <c r="H76" s="23"/>
      <c r="I76" s="23"/>
      <c r="J76" s="23"/>
    </row>
    <row r="77" spans="1:10" x14ac:dyDescent="0.3">
      <c r="A77" s="23"/>
      <c r="B77" s="23"/>
      <c r="C77" s="23"/>
      <c r="D77" s="23"/>
      <c r="E77" s="23"/>
      <c r="F77" s="23"/>
      <c r="G77" s="23"/>
      <c r="H77" s="23"/>
      <c r="I77" s="23"/>
      <c r="J77" s="23"/>
    </row>
    <row r="78" spans="1:10" x14ac:dyDescent="0.3">
      <c r="A78" s="23"/>
      <c r="B78" s="23"/>
      <c r="C78" s="23"/>
      <c r="D78" s="23"/>
      <c r="E78" s="23"/>
      <c r="F78" s="23"/>
      <c r="G78" s="23"/>
      <c r="H78" s="23"/>
      <c r="I78" s="23"/>
      <c r="J78" s="23"/>
    </row>
    <row r="79" spans="1:10" x14ac:dyDescent="0.3">
      <c r="A79" s="23"/>
      <c r="B79" s="23"/>
      <c r="C79" s="23"/>
      <c r="D79" s="23"/>
      <c r="E79" s="23"/>
      <c r="F79" s="23"/>
      <c r="G79" s="23"/>
      <c r="H79" s="23"/>
      <c r="I79" s="23"/>
      <c r="J79" s="23"/>
    </row>
    <row r="80" spans="1:10" x14ac:dyDescent="0.3">
      <c r="A80" s="23"/>
      <c r="B80" s="23"/>
      <c r="C80" s="23"/>
      <c r="D80" s="23"/>
      <c r="E80" s="23"/>
      <c r="F80" s="23"/>
      <c r="G80" s="23"/>
      <c r="H80" s="23"/>
      <c r="I80" s="23"/>
      <c r="J80" s="23"/>
    </row>
    <row r="81" spans="1:10" x14ac:dyDescent="0.3">
      <c r="A81" s="23"/>
      <c r="B81" s="23"/>
      <c r="C81" s="23"/>
      <c r="D81" s="23"/>
      <c r="E81" s="23"/>
      <c r="F81" s="23"/>
      <c r="G81" s="23"/>
      <c r="H81" s="23"/>
      <c r="I81" s="23"/>
      <c r="J81" s="23"/>
    </row>
    <row r="82" spans="1:10" x14ac:dyDescent="0.3">
      <c r="A82" s="23"/>
      <c r="B82" s="23"/>
      <c r="C82" s="23"/>
      <c r="D82" s="23"/>
      <c r="E82" s="23"/>
      <c r="F82" s="23"/>
      <c r="G82" s="23"/>
      <c r="H82" s="23"/>
      <c r="I82" s="23"/>
      <c r="J82" s="23"/>
    </row>
    <row r="83" spans="1:10" x14ac:dyDescent="0.3">
      <c r="A83" s="23"/>
      <c r="B83" s="23"/>
      <c r="C83" s="23"/>
      <c r="D83" s="23"/>
      <c r="E83" s="23"/>
      <c r="F83" s="23"/>
      <c r="G83" s="23"/>
      <c r="H83" s="23"/>
      <c r="I83" s="23"/>
      <c r="J83" s="23"/>
    </row>
    <row r="84" spans="1:10" x14ac:dyDescent="0.3">
      <c r="A84" s="23"/>
      <c r="B84" s="23"/>
      <c r="C84" s="23"/>
      <c r="D84" s="23"/>
      <c r="E84" s="23"/>
      <c r="F84" s="23"/>
      <c r="G84" s="23"/>
      <c r="H84" s="23"/>
      <c r="I84" s="23"/>
      <c r="J84" s="23"/>
    </row>
    <row r="85" spans="1:10" x14ac:dyDescent="0.3">
      <c r="A85" s="23"/>
      <c r="B85" s="23"/>
      <c r="C85" s="23"/>
      <c r="D85" s="23"/>
      <c r="E85" s="23"/>
      <c r="F85" s="23"/>
      <c r="G85" s="23"/>
      <c r="H85" s="23"/>
      <c r="I85" s="23"/>
      <c r="J85" s="23"/>
    </row>
    <row r="86" spans="1:10" x14ac:dyDescent="0.3">
      <c r="A86" s="23"/>
      <c r="B86" s="23"/>
      <c r="C86" s="23"/>
      <c r="D86" s="23"/>
      <c r="E86" s="23"/>
      <c r="F86" s="23"/>
      <c r="G86" s="23"/>
      <c r="H86" s="23"/>
      <c r="I86" s="23"/>
      <c r="J86" s="23"/>
    </row>
    <row r="87" spans="1:10" x14ac:dyDescent="0.3">
      <c r="A87" s="23"/>
      <c r="B87" s="23"/>
      <c r="C87" s="23"/>
      <c r="D87" s="23"/>
      <c r="E87" s="23"/>
      <c r="F87" s="23"/>
      <c r="G87" s="23"/>
      <c r="H87" s="23"/>
      <c r="I87" s="23"/>
      <c r="J87" s="23"/>
    </row>
    <row r="88" spans="1:10" x14ac:dyDescent="0.3">
      <c r="A88" s="23"/>
      <c r="B88" s="23"/>
      <c r="C88" s="23"/>
      <c r="D88" s="23"/>
      <c r="E88" s="23"/>
      <c r="F88" s="23"/>
      <c r="G88" s="23"/>
      <c r="H88" s="23"/>
      <c r="I88" s="23"/>
      <c r="J88" s="23"/>
    </row>
    <row r="89" spans="1:10" x14ac:dyDescent="0.3">
      <c r="A89" s="23"/>
      <c r="B89" s="23"/>
      <c r="C89" s="23"/>
      <c r="D89" s="23"/>
      <c r="E89" s="23"/>
      <c r="F89" s="23"/>
      <c r="G89" s="23"/>
      <c r="H89" s="23"/>
      <c r="I89" s="23"/>
      <c r="J89" s="23"/>
    </row>
    <row r="90" spans="1:10" x14ac:dyDescent="0.3">
      <c r="A90" s="23"/>
      <c r="B90" s="23"/>
      <c r="C90" s="23"/>
      <c r="D90" s="23"/>
      <c r="E90" s="23"/>
      <c r="F90" s="23"/>
      <c r="G90" s="23"/>
      <c r="H90" s="23"/>
      <c r="I90" s="23"/>
      <c r="J90" s="23"/>
    </row>
    <row r="91" spans="1:10" x14ac:dyDescent="0.3">
      <c r="A91" s="23"/>
      <c r="B91" s="23"/>
      <c r="C91" s="23"/>
      <c r="D91" s="23"/>
      <c r="E91" s="23"/>
      <c r="F91" s="23"/>
      <c r="G91" s="23"/>
      <c r="H91" s="23"/>
      <c r="I91" s="23"/>
      <c r="J91" s="23"/>
    </row>
    <row r="92" spans="1:10" x14ac:dyDescent="0.3">
      <c r="A92" s="23"/>
      <c r="B92" s="23"/>
      <c r="C92" s="23"/>
      <c r="D92" s="23"/>
      <c r="E92" s="23"/>
      <c r="F92" s="23"/>
      <c r="G92" s="23"/>
      <c r="H92" s="23"/>
      <c r="I92" s="23"/>
      <c r="J92" s="23"/>
    </row>
    <row r="93" spans="1:10" x14ac:dyDescent="0.3">
      <c r="A93" s="23"/>
      <c r="B93" s="23"/>
      <c r="C93" s="23"/>
      <c r="D93" s="23"/>
      <c r="E93" s="23"/>
      <c r="F93" s="23"/>
      <c r="G93" s="23"/>
      <c r="H93" s="23"/>
      <c r="I93" s="23"/>
      <c r="J93" s="23"/>
    </row>
    <row r="94" spans="1:10" x14ac:dyDescent="0.3">
      <c r="A94" s="23"/>
      <c r="B94" s="23"/>
      <c r="C94" s="23"/>
      <c r="D94" s="23"/>
      <c r="E94" s="23"/>
      <c r="F94" s="23"/>
      <c r="G94" s="23"/>
      <c r="H94" s="23"/>
      <c r="I94" s="23"/>
      <c r="J94" s="23"/>
    </row>
    <row r="95" spans="1:10" x14ac:dyDescent="0.3">
      <c r="A95" s="23"/>
      <c r="B95" s="23"/>
      <c r="C95" s="23"/>
      <c r="D95" s="23"/>
      <c r="E95" s="23"/>
      <c r="F95" s="23"/>
      <c r="G95" s="23"/>
      <c r="H95" s="23"/>
      <c r="I95" s="23"/>
      <c r="J95" s="23"/>
    </row>
    <row r="96" spans="1:10" x14ac:dyDescent="0.3">
      <c r="A96" s="23"/>
      <c r="B96" s="23"/>
      <c r="C96" s="23"/>
      <c r="D96" s="23"/>
      <c r="E96" s="23"/>
      <c r="F96" s="23"/>
      <c r="G96" s="23"/>
      <c r="H96" s="23"/>
      <c r="I96" s="23"/>
      <c r="J96" s="23"/>
    </row>
    <row r="97" spans="1:10" x14ac:dyDescent="0.3">
      <c r="A97" s="23"/>
      <c r="B97" s="23"/>
      <c r="C97" s="23"/>
      <c r="D97" s="23"/>
      <c r="E97" s="23"/>
      <c r="F97" s="23"/>
      <c r="G97" s="23"/>
      <c r="H97" s="23"/>
      <c r="I97" s="23"/>
      <c r="J97" s="23"/>
    </row>
    <row r="98" spans="1:10" x14ac:dyDescent="0.3">
      <c r="A98" s="23"/>
      <c r="B98" s="23"/>
      <c r="C98" s="23"/>
      <c r="D98" s="23"/>
      <c r="E98" s="23"/>
      <c r="F98" s="23"/>
      <c r="G98" s="23"/>
      <c r="H98" s="23"/>
      <c r="I98" s="23"/>
      <c r="J98" s="23"/>
    </row>
    <row r="99" spans="1:10" x14ac:dyDescent="0.3">
      <c r="A99" s="23"/>
      <c r="B99" s="23"/>
      <c r="C99" s="23"/>
      <c r="D99" s="23"/>
      <c r="E99" s="23"/>
      <c r="F99" s="23"/>
      <c r="G99" s="23"/>
      <c r="H99" s="23"/>
      <c r="I99" s="23"/>
      <c r="J99" s="23"/>
    </row>
    <row r="100" spans="1:10" x14ac:dyDescent="0.3">
      <c r="A100" s="23"/>
      <c r="B100" s="23"/>
      <c r="C100" s="23"/>
      <c r="D100" s="23"/>
      <c r="E100" s="23"/>
      <c r="F100" s="23"/>
      <c r="G100" s="23"/>
      <c r="H100" s="23"/>
      <c r="I100" s="23"/>
      <c r="J100" s="23"/>
    </row>
    <row r="101" spans="1:10" x14ac:dyDescent="0.3">
      <c r="A101" s="23"/>
      <c r="B101" s="23"/>
      <c r="C101" s="23"/>
      <c r="D101" s="23"/>
      <c r="E101" s="23"/>
      <c r="F101" s="23"/>
      <c r="G101" s="23"/>
      <c r="H101" s="23"/>
      <c r="I101" s="23"/>
      <c r="J101" s="23"/>
    </row>
    <row r="102" spans="1:10" x14ac:dyDescent="0.3">
      <c r="A102" s="23"/>
      <c r="B102" s="23"/>
      <c r="C102" s="23"/>
      <c r="D102" s="23"/>
      <c r="E102" s="23"/>
      <c r="F102" s="23"/>
      <c r="G102" s="23"/>
      <c r="H102" s="23"/>
      <c r="I102" s="23"/>
      <c r="J102" s="23"/>
    </row>
    <row r="103" spans="1:10" x14ac:dyDescent="0.3">
      <c r="A103" s="23"/>
      <c r="B103" s="23"/>
      <c r="C103" s="23"/>
      <c r="D103" s="23"/>
      <c r="E103" s="23"/>
      <c r="F103" s="23"/>
      <c r="G103" s="23"/>
      <c r="H103" s="23"/>
      <c r="I103" s="23"/>
      <c r="J103" s="23"/>
    </row>
    <row r="104" spans="1:10" x14ac:dyDescent="0.3">
      <c r="A104" s="23"/>
      <c r="B104" s="23"/>
      <c r="C104" s="23"/>
      <c r="D104" s="23"/>
      <c r="E104" s="23"/>
      <c r="F104" s="23"/>
      <c r="G104" s="23"/>
      <c r="H104" s="23"/>
      <c r="I104" s="23"/>
      <c r="J104" s="23"/>
    </row>
    <row r="105" spans="1:10" x14ac:dyDescent="0.3">
      <c r="A105" s="23"/>
      <c r="B105" s="23"/>
      <c r="C105" s="23"/>
      <c r="D105" s="23"/>
      <c r="E105" s="23"/>
      <c r="F105" s="23"/>
      <c r="G105" s="23"/>
      <c r="H105" s="23"/>
      <c r="I105" s="23"/>
      <c r="J105" s="23"/>
    </row>
    <row r="106" spans="1:10" x14ac:dyDescent="0.3">
      <c r="A106" s="23"/>
      <c r="B106" s="23"/>
      <c r="C106" s="23"/>
      <c r="D106" s="23"/>
      <c r="E106" s="23"/>
      <c r="F106" s="23"/>
      <c r="G106" s="23"/>
      <c r="H106" s="23"/>
      <c r="I106" s="23"/>
      <c r="J106" s="23"/>
    </row>
    <row r="107" spans="1:10" x14ac:dyDescent="0.3">
      <c r="A107" s="23"/>
      <c r="B107" s="23"/>
      <c r="C107" s="23"/>
      <c r="D107" s="23"/>
      <c r="E107" s="23"/>
      <c r="F107" s="23"/>
      <c r="G107" s="23"/>
      <c r="H107" s="23"/>
      <c r="I107" s="23"/>
      <c r="J107" s="23"/>
    </row>
    <row r="108" spans="1:10" x14ac:dyDescent="0.3">
      <c r="A108" s="23"/>
      <c r="B108" s="23"/>
      <c r="C108" s="23"/>
      <c r="D108" s="23"/>
      <c r="E108" s="23"/>
      <c r="F108" s="23"/>
      <c r="G108" s="23"/>
      <c r="H108" s="23"/>
      <c r="I108" s="23"/>
      <c r="J108" s="23"/>
    </row>
    <row r="109" spans="1:10" x14ac:dyDescent="0.3">
      <c r="A109" s="23"/>
      <c r="B109" s="23"/>
      <c r="C109" s="23"/>
      <c r="D109" s="23"/>
      <c r="E109" s="23"/>
      <c r="F109" s="23"/>
      <c r="G109" s="23"/>
      <c r="H109" s="23"/>
      <c r="I109" s="23"/>
      <c r="J109" s="23"/>
    </row>
    <row r="110" spans="1:10" x14ac:dyDescent="0.3">
      <c r="A110" s="23"/>
      <c r="B110" s="23"/>
      <c r="C110" s="23"/>
      <c r="D110" s="23"/>
      <c r="E110" s="23"/>
      <c r="F110" s="23"/>
      <c r="G110" s="23"/>
      <c r="H110" s="23"/>
      <c r="I110" s="23"/>
      <c r="J110" s="23"/>
    </row>
    <row r="111" spans="1:10" x14ac:dyDescent="0.3">
      <c r="A111" s="23"/>
      <c r="B111" s="23"/>
      <c r="C111" s="23"/>
      <c r="D111" s="23"/>
      <c r="E111" s="23"/>
      <c r="F111" s="23"/>
      <c r="G111" s="23"/>
      <c r="H111" s="23"/>
      <c r="I111" s="23"/>
      <c r="J111" s="23"/>
    </row>
    <row r="112" spans="1:10" x14ac:dyDescent="0.3">
      <c r="A112" s="23"/>
      <c r="B112" s="23"/>
      <c r="C112" s="23"/>
      <c r="D112" s="23"/>
      <c r="E112" s="23"/>
      <c r="F112" s="23"/>
      <c r="G112" s="23"/>
      <c r="H112" s="23"/>
      <c r="I112" s="23"/>
      <c r="J112" s="23"/>
    </row>
    <row r="113" spans="1:10" x14ac:dyDescent="0.3">
      <c r="A113" s="23"/>
      <c r="B113" s="23"/>
      <c r="C113" s="23"/>
      <c r="D113" s="23"/>
      <c r="E113" s="23"/>
      <c r="F113" s="23"/>
      <c r="G113" s="23"/>
      <c r="H113" s="23"/>
      <c r="I113" s="23"/>
      <c r="J113" s="23"/>
    </row>
    <row r="114" spans="1:10" x14ac:dyDescent="0.3">
      <c r="A114" s="23"/>
      <c r="B114" s="23"/>
      <c r="C114" s="23"/>
      <c r="D114" s="23"/>
      <c r="E114" s="23"/>
      <c r="F114" s="23"/>
      <c r="G114" s="23"/>
      <c r="H114" s="23"/>
      <c r="I114" s="23"/>
      <c r="J114" s="23"/>
    </row>
    <row r="115" spans="1:10" x14ac:dyDescent="0.3">
      <c r="A115" s="23"/>
      <c r="B115" s="23"/>
      <c r="C115" s="23"/>
      <c r="D115" s="23"/>
      <c r="E115" s="23"/>
      <c r="F115" s="23"/>
      <c r="G115" s="23"/>
      <c r="H115" s="23"/>
      <c r="I115" s="23"/>
      <c r="J115" s="23"/>
    </row>
    <row r="116" spans="1:10" x14ac:dyDescent="0.3">
      <c r="A116" s="23"/>
      <c r="B116" s="23"/>
      <c r="C116" s="23"/>
      <c r="D116" s="23"/>
      <c r="E116" s="23"/>
      <c r="F116" s="23"/>
      <c r="G116" s="23"/>
      <c r="H116" s="23"/>
      <c r="I116" s="23"/>
      <c r="J116" s="23"/>
    </row>
    <row r="117" spans="1:10" x14ac:dyDescent="0.3">
      <c r="A117" s="23"/>
      <c r="B117" s="23"/>
      <c r="C117" s="23"/>
      <c r="D117" s="23"/>
      <c r="E117" s="23"/>
      <c r="F117" s="23"/>
      <c r="G117" s="23"/>
      <c r="H117" s="23"/>
      <c r="I117" s="23"/>
      <c r="J117" s="23"/>
    </row>
    <row r="118" spans="1:10" x14ac:dyDescent="0.3">
      <c r="A118" s="23"/>
      <c r="B118" s="23"/>
      <c r="C118" s="23"/>
      <c r="D118" s="23"/>
      <c r="E118" s="23"/>
      <c r="F118" s="23"/>
      <c r="G118" s="23"/>
      <c r="H118" s="23"/>
      <c r="I118" s="23"/>
      <c r="J118" s="23"/>
    </row>
    <row r="119" spans="1:10" x14ac:dyDescent="0.3">
      <c r="A119" s="23"/>
      <c r="B119" s="23"/>
      <c r="C119" s="23"/>
      <c r="D119" s="23"/>
      <c r="E119" s="23"/>
      <c r="F119" s="23"/>
      <c r="G119" s="23"/>
      <c r="H119" s="23"/>
      <c r="I119" s="23"/>
      <c r="J119" s="23"/>
    </row>
    <row r="120" spans="1:10" x14ac:dyDescent="0.3">
      <c r="A120" s="23"/>
      <c r="B120" s="23"/>
      <c r="C120" s="23"/>
      <c r="D120" s="23"/>
      <c r="E120" s="23"/>
      <c r="F120" s="23"/>
      <c r="G120" s="23"/>
      <c r="H120" s="23"/>
      <c r="I120" s="23"/>
      <c r="J120" s="23"/>
    </row>
    <row r="121" spans="1:10" x14ac:dyDescent="0.3">
      <c r="A121" s="23"/>
      <c r="B121" s="23"/>
      <c r="C121" s="23"/>
      <c r="D121" s="23"/>
      <c r="E121" s="23"/>
      <c r="F121" s="23"/>
      <c r="G121" s="23"/>
      <c r="H121" s="23"/>
      <c r="I121" s="23"/>
      <c r="J121" s="23"/>
    </row>
    <row r="122" spans="1:10" x14ac:dyDescent="0.3">
      <c r="A122" s="23"/>
      <c r="B122" s="23"/>
      <c r="C122" s="23"/>
      <c r="D122" s="23"/>
      <c r="E122" s="23"/>
      <c r="F122" s="23"/>
      <c r="G122" s="23"/>
      <c r="H122" s="23"/>
      <c r="I122" s="23"/>
      <c r="J122" s="23"/>
    </row>
    <row r="123" spans="1:10" x14ac:dyDescent="0.3">
      <c r="A123" s="23"/>
      <c r="B123" s="23"/>
      <c r="C123" s="23"/>
      <c r="D123" s="23"/>
      <c r="E123" s="23"/>
      <c r="F123" s="23"/>
      <c r="G123" s="23"/>
      <c r="H123" s="23"/>
      <c r="I123" s="23"/>
      <c r="J123" s="23"/>
    </row>
    <row r="124" spans="1:10" x14ac:dyDescent="0.3">
      <c r="A124" s="23"/>
      <c r="B124" s="23"/>
      <c r="C124" s="23"/>
      <c r="D124" s="23"/>
      <c r="E124" s="23"/>
      <c r="F124" s="23"/>
      <c r="G124" s="23"/>
      <c r="H124" s="23"/>
      <c r="I124" s="23"/>
      <c r="J124" s="23"/>
    </row>
    <row r="125" spans="1:10" x14ac:dyDescent="0.3">
      <c r="A125" s="23"/>
      <c r="B125" s="23"/>
      <c r="C125" s="23"/>
      <c r="D125" s="23"/>
      <c r="E125" s="23"/>
      <c r="F125" s="23"/>
      <c r="G125" s="23"/>
      <c r="H125" s="23"/>
      <c r="I125" s="23"/>
      <c r="J125" s="23"/>
    </row>
    <row r="126" spans="1:10" x14ac:dyDescent="0.3">
      <c r="A126" s="23"/>
      <c r="B126" s="23"/>
      <c r="C126" s="23"/>
      <c r="D126" s="23"/>
      <c r="E126" s="23"/>
      <c r="F126" s="23"/>
      <c r="G126" s="23"/>
      <c r="H126" s="23"/>
      <c r="I126" s="23"/>
      <c r="J126" s="23"/>
    </row>
    <row r="127" spans="1:10" x14ac:dyDescent="0.3">
      <c r="A127" s="23"/>
      <c r="B127" s="23"/>
      <c r="C127" s="23"/>
      <c r="D127" s="23"/>
      <c r="E127" s="23"/>
      <c r="F127" s="23"/>
      <c r="G127" s="23"/>
      <c r="H127" s="23"/>
      <c r="I127" s="23"/>
      <c r="J127" s="23"/>
    </row>
    <row r="128" spans="1:10" x14ac:dyDescent="0.3">
      <c r="A128" s="23"/>
      <c r="B128" s="23"/>
      <c r="C128" s="23"/>
      <c r="D128" s="23"/>
      <c r="E128" s="23"/>
      <c r="F128" s="23"/>
      <c r="G128" s="23"/>
      <c r="H128" s="23"/>
      <c r="I128" s="23"/>
      <c r="J128" s="23"/>
    </row>
    <row r="129" spans="1:10" x14ac:dyDescent="0.3">
      <c r="A129" s="23"/>
      <c r="B129" s="23"/>
      <c r="C129" s="23"/>
      <c r="D129" s="23"/>
      <c r="E129" s="23"/>
      <c r="F129" s="23"/>
      <c r="G129" s="23"/>
      <c r="H129" s="23"/>
      <c r="I129" s="23"/>
      <c r="J129" s="23"/>
    </row>
    <row r="130" spans="1:10" x14ac:dyDescent="0.3">
      <c r="A130" s="23"/>
      <c r="B130" s="23"/>
      <c r="C130" s="23"/>
      <c r="D130" s="23"/>
      <c r="E130" s="23"/>
      <c r="F130" s="23"/>
      <c r="G130" s="23"/>
      <c r="H130" s="23"/>
      <c r="I130" s="23"/>
      <c r="J130" s="23"/>
    </row>
    <row r="131" spans="1:10" x14ac:dyDescent="0.3">
      <c r="A131" s="23"/>
      <c r="B131" s="23"/>
      <c r="C131" s="23"/>
      <c r="D131" s="23"/>
      <c r="E131" s="23"/>
      <c r="F131" s="23"/>
      <c r="G131" s="23"/>
      <c r="H131" s="23"/>
      <c r="I131" s="23"/>
      <c r="J131" s="23"/>
    </row>
    <row r="132" spans="1:10" x14ac:dyDescent="0.3">
      <c r="A132" s="23"/>
      <c r="B132" s="23"/>
      <c r="C132" s="23"/>
      <c r="D132" s="23"/>
      <c r="E132" s="23"/>
      <c r="F132" s="23"/>
      <c r="G132" s="23"/>
      <c r="H132" s="23"/>
      <c r="I132" s="23"/>
      <c r="J132" s="23"/>
    </row>
    <row r="133" spans="1:10" x14ac:dyDescent="0.3">
      <c r="A133" s="23"/>
      <c r="B133" s="23"/>
      <c r="C133" s="23"/>
      <c r="D133" s="23"/>
      <c r="E133" s="23"/>
      <c r="F133" s="23"/>
      <c r="G133" s="23"/>
      <c r="H133" s="23"/>
      <c r="I133" s="23"/>
      <c r="J133" s="23"/>
    </row>
    <row r="134" spans="1:10" x14ac:dyDescent="0.3">
      <c r="A134" s="23"/>
      <c r="B134" s="23"/>
      <c r="C134" s="23"/>
      <c r="D134" s="23"/>
      <c r="E134" s="23"/>
      <c r="F134" s="23"/>
      <c r="G134" s="23"/>
      <c r="H134" s="23"/>
      <c r="I134" s="23"/>
      <c r="J134" s="23"/>
    </row>
    <row r="135" spans="1:10" x14ac:dyDescent="0.3">
      <c r="A135" s="23"/>
      <c r="B135" s="23"/>
      <c r="C135" s="23"/>
      <c r="D135" s="23"/>
      <c r="E135" s="23"/>
      <c r="F135" s="23"/>
      <c r="G135" s="23"/>
      <c r="H135" s="23"/>
      <c r="I135" s="23"/>
      <c r="J135" s="23"/>
    </row>
    <row r="136" spans="1:10" x14ac:dyDescent="0.3">
      <c r="A136" s="23"/>
      <c r="B136" s="23"/>
      <c r="C136" s="23"/>
      <c r="D136" s="23"/>
      <c r="E136" s="23"/>
      <c r="F136" s="23"/>
      <c r="G136" s="23"/>
      <c r="H136" s="23"/>
      <c r="I136" s="23"/>
      <c r="J136" s="23"/>
    </row>
    <row r="137" spans="1:10" x14ac:dyDescent="0.3">
      <c r="A137" s="23"/>
      <c r="B137" s="23"/>
      <c r="C137" s="23"/>
      <c r="D137" s="23"/>
      <c r="E137" s="23"/>
      <c r="F137" s="23"/>
      <c r="G137" s="23"/>
      <c r="H137" s="23"/>
      <c r="I137" s="23"/>
      <c r="J137" s="23"/>
    </row>
    <row r="138" spans="1:10" x14ac:dyDescent="0.3">
      <c r="A138" s="23"/>
      <c r="B138" s="23"/>
      <c r="C138" s="23"/>
      <c r="D138" s="23"/>
      <c r="E138" s="23"/>
      <c r="F138" s="23"/>
      <c r="G138" s="23"/>
      <c r="H138" s="23"/>
      <c r="I138" s="23"/>
      <c r="J138" s="23"/>
    </row>
    <row r="139" spans="1:10" x14ac:dyDescent="0.3">
      <c r="A139" s="23"/>
      <c r="B139" s="23"/>
      <c r="C139" s="23"/>
      <c r="D139" s="23"/>
      <c r="E139" s="23"/>
      <c r="F139" s="23"/>
      <c r="G139" s="23"/>
      <c r="H139" s="23"/>
      <c r="I139" s="23"/>
      <c r="J139" s="23"/>
    </row>
    <row r="140" spans="1:10" x14ac:dyDescent="0.3">
      <c r="A140" s="23"/>
      <c r="B140" s="23"/>
      <c r="C140" s="23"/>
      <c r="D140" s="23"/>
      <c r="E140" s="23"/>
      <c r="F140" s="23"/>
      <c r="G140" s="23"/>
      <c r="H140" s="23"/>
      <c r="I140" s="23"/>
      <c r="J140" s="23"/>
    </row>
    <row r="141" spans="1:10" x14ac:dyDescent="0.3">
      <c r="A141" s="23"/>
      <c r="B141" s="23"/>
      <c r="C141" s="23"/>
      <c r="D141" s="23"/>
      <c r="E141" s="23"/>
      <c r="F141" s="23"/>
      <c r="G141" s="23"/>
      <c r="H141" s="23"/>
      <c r="I141" s="23"/>
      <c r="J141" s="23"/>
    </row>
    <row r="142" spans="1:10" x14ac:dyDescent="0.3">
      <c r="A142" s="23"/>
      <c r="B142" s="23"/>
      <c r="C142" s="23"/>
      <c r="D142" s="23"/>
      <c r="E142" s="23"/>
      <c r="F142" s="23"/>
      <c r="G142" s="23"/>
      <c r="H142" s="23"/>
      <c r="I142" s="23"/>
      <c r="J142" s="23"/>
    </row>
    <row r="143" spans="1:10" x14ac:dyDescent="0.3">
      <c r="A143" s="23"/>
      <c r="B143" s="23"/>
      <c r="C143" s="23"/>
      <c r="D143" s="23"/>
      <c r="E143" s="23"/>
      <c r="F143" s="23"/>
      <c r="G143" s="23"/>
      <c r="H143" s="23"/>
      <c r="I143" s="23"/>
      <c r="J143" s="23"/>
    </row>
    <row r="144" spans="1:10" x14ac:dyDescent="0.3">
      <c r="A144" s="23"/>
      <c r="B144" s="23"/>
      <c r="C144" s="23"/>
      <c r="D144" s="23"/>
      <c r="E144" s="23"/>
      <c r="F144" s="23"/>
      <c r="G144" s="23"/>
      <c r="H144" s="23"/>
      <c r="I144" s="23"/>
      <c r="J144" s="23"/>
    </row>
    <row r="145" spans="1:10" x14ac:dyDescent="0.3">
      <c r="A145" s="23"/>
      <c r="B145" s="23"/>
      <c r="C145" s="23"/>
      <c r="D145" s="23"/>
      <c r="E145" s="23"/>
      <c r="F145" s="23"/>
      <c r="G145" s="23"/>
      <c r="H145" s="23"/>
      <c r="I145" s="23"/>
      <c r="J145" s="23"/>
    </row>
    <row r="146" spans="1:10" x14ac:dyDescent="0.3">
      <c r="A146" s="23"/>
      <c r="B146" s="23"/>
      <c r="C146" s="23"/>
      <c r="D146" s="23"/>
      <c r="E146" s="23"/>
      <c r="F146" s="23"/>
      <c r="G146" s="23"/>
      <c r="H146" s="23"/>
      <c r="I146" s="23"/>
      <c r="J146" s="23"/>
    </row>
    <row r="147" spans="1:10" x14ac:dyDescent="0.3">
      <c r="A147" s="23"/>
      <c r="B147" s="23"/>
      <c r="C147" s="23"/>
      <c r="D147" s="23"/>
      <c r="E147" s="23"/>
      <c r="F147" s="23"/>
      <c r="G147" s="23"/>
      <c r="H147" s="23"/>
      <c r="I147" s="23"/>
      <c r="J147" s="23"/>
    </row>
    <row r="148" spans="1:10" x14ac:dyDescent="0.3">
      <c r="A148" s="23"/>
      <c r="B148" s="23"/>
      <c r="C148" s="23"/>
      <c r="D148" s="23"/>
      <c r="E148" s="23"/>
      <c r="F148" s="23"/>
      <c r="G148" s="23"/>
      <c r="H148" s="23"/>
      <c r="I148" s="23"/>
      <c r="J148" s="23"/>
    </row>
    <row r="149" spans="1:10" x14ac:dyDescent="0.3">
      <c r="A149" s="23"/>
      <c r="B149" s="23"/>
      <c r="C149" s="23"/>
      <c r="D149" s="23"/>
      <c r="E149" s="23"/>
      <c r="F149" s="23"/>
      <c r="G149" s="23"/>
      <c r="H149" s="23"/>
      <c r="I149" s="23"/>
      <c r="J149" s="23"/>
    </row>
    <row r="150" spans="1:10" x14ac:dyDescent="0.3">
      <c r="A150" s="23"/>
      <c r="B150" s="23"/>
      <c r="C150" s="23"/>
      <c r="D150" s="23"/>
      <c r="E150" s="23"/>
      <c r="F150" s="23"/>
      <c r="G150" s="23"/>
      <c r="H150" s="23"/>
      <c r="I150" s="23"/>
      <c r="J150" s="23"/>
    </row>
    <row r="151" spans="1:10" x14ac:dyDescent="0.3">
      <c r="A151" s="23"/>
      <c r="B151" s="23"/>
      <c r="C151" s="23"/>
      <c r="D151" s="23"/>
      <c r="E151" s="23"/>
      <c r="F151" s="23"/>
      <c r="G151" s="23"/>
      <c r="H151" s="23"/>
      <c r="I151" s="23"/>
      <c r="J151" s="23"/>
    </row>
    <row r="152" spans="1:10" x14ac:dyDescent="0.3">
      <c r="A152" s="23"/>
      <c r="B152" s="23"/>
      <c r="C152" s="23"/>
      <c r="D152" s="23"/>
      <c r="E152" s="23"/>
      <c r="F152" s="23"/>
      <c r="G152" s="23"/>
      <c r="H152" s="23"/>
      <c r="I152" s="23"/>
      <c r="J152" s="23"/>
    </row>
    <row r="153" spans="1:10" x14ac:dyDescent="0.3">
      <c r="A153" s="23"/>
      <c r="B153" s="23"/>
      <c r="C153" s="23"/>
      <c r="D153" s="23"/>
      <c r="E153" s="23"/>
      <c r="F153" s="23"/>
      <c r="G153" s="23"/>
      <c r="H153" s="23"/>
      <c r="I153" s="23"/>
      <c r="J153" s="23"/>
    </row>
    <row r="154" spans="1:10" x14ac:dyDescent="0.3">
      <c r="A154" s="23"/>
      <c r="B154" s="23"/>
      <c r="C154" s="23"/>
      <c r="D154" s="23"/>
      <c r="E154" s="23"/>
      <c r="F154" s="23"/>
      <c r="G154" s="23"/>
      <c r="H154" s="23"/>
      <c r="I154" s="23"/>
      <c r="J154" s="23"/>
    </row>
    <row r="155" spans="1:10" x14ac:dyDescent="0.3">
      <c r="A155" s="23"/>
      <c r="B155" s="23"/>
      <c r="C155" s="23"/>
      <c r="D155" s="23"/>
      <c r="E155" s="23"/>
      <c r="F155" s="23"/>
      <c r="G155" s="23"/>
      <c r="H155" s="23"/>
      <c r="I155" s="23"/>
      <c r="J155" s="23"/>
    </row>
    <row r="156" spans="1:10" x14ac:dyDescent="0.3">
      <c r="A156" s="23"/>
      <c r="B156" s="23"/>
      <c r="C156" s="23"/>
      <c r="D156" s="23"/>
      <c r="E156" s="23"/>
      <c r="F156" s="23"/>
      <c r="G156" s="23"/>
      <c r="H156" s="23"/>
      <c r="I156" s="23"/>
      <c r="J156" s="23"/>
    </row>
    <row r="157" spans="1:10" x14ac:dyDescent="0.3">
      <c r="A157" s="23"/>
      <c r="B157" s="23"/>
      <c r="C157" s="23"/>
      <c r="D157" s="23"/>
      <c r="E157" s="23"/>
      <c r="F157" s="23"/>
      <c r="G157" s="23"/>
      <c r="H157" s="23"/>
      <c r="I157" s="23"/>
      <c r="J157" s="23"/>
    </row>
    <row r="158" spans="1:10" x14ac:dyDescent="0.3">
      <c r="A158" s="23"/>
      <c r="B158" s="23"/>
      <c r="C158" s="23"/>
      <c r="D158" s="23"/>
      <c r="E158" s="23"/>
      <c r="F158" s="23"/>
      <c r="G158" s="23"/>
      <c r="H158" s="23"/>
      <c r="I158" s="23"/>
      <c r="J158" s="23"/>
    </row>
    <row r="159" spans="1:10" x14ac:dyDescent="0.3">
      <c r="A159" s="23"/>
      <c r="B159" s="23"/>
      <c r="C159" s="23"/>
      <c r="D159" s="23"/>
      <c r="E159" s="23"/>
      <c r="F159" s="23"/>
      <c r="G159" s="23"/>
      <c r="H159" s="23"/>
      <c r="I159" s="23"/>
      <c r="J159" s="23"/>
    </row>
    <row r="160" spans="1:10" x14ac:dyDescent="0.3">
      <c r="A160" s="23"/>
      <c r="B160" s="23"/>
      <c r="C160" s="23"/>
      <c r="D160" s="23"/>
      <c r="E160" s="23"/>
      <c r="F160" s="23"/>
      <c r="G160" s="23"/>
      <c r="H160" s="23"/>
      <c r="I160" s="23"/>
      <c r="J160" s="23"/>
    </row>
    <row r="161" spans="1:10" x14ac:dyDescent="0.3">
      <c r="A161" s="23"/>
      <c r="B161" s="23"/>
      <c r="C161" s="23"/>
      <c r="D161" s="23"/>
      <c r="E161" s="23"/>
      <c r="F161" s="23"/>
      <c r="G161" s="23"/>
      <c r="H161" s="23"/>
      <c r="I161" s="23"/>
      <c r="J161" s="23"/>
    </row>
    <row r="162" spans="1:10" x14ac:dyDescent="0.3">
      <c r="A162" s="23"/>
      <c r="B162" s="23"/>
      <c r="C162" s="23"/>
      <c r="D162" s="23"/>
      <c r="E162" s="23"/>
      <c r="F162" s="23"/>
      <c r="G162" s="23"/>
      <c r="H162" s="23"/>
      <c r="I162" s="23"/>
      <c r="J162" s="23"/>
    </row>
    <row r="163" spans="1:10" x14ac:dyDescent="0.3">
      <c r="A163" s="23"/>
      <c r="B163" s="23"/>
      <c r="C163" s="23"/>
      <c r="D163" s="23"/>
      <c r="E163" s="23"/>
      <c r="F163" s="23"/>
      <c r="G163" s="23"/>
      <c r="H163" s="23"/>
      <c r="I163" s="23"/>
      <c r="J163" s="23"/>
    </row>
    <row r="164" spans="1:10" x14ac:dyDescent="0.3">
      <c r="A164" s="23"/>
      <c r="B164" s="23"/>
      <c r="C164" s="23"/>
      <c r="D164" s="23"/>
      <c r="E164" s="23"/>
      <c r="F164" s="23"/>
      <c r="G164" s="23"/>
      <c r="H164" s="23"/>
      <c r="I164" s="23"/>
      <c r="J164" s="23"/>
    </row>
    <row r="165" spans="1:10" x14ac:dyDescent="0.3">
      <c r="A165" s="23"/>
      <c r="B165" s="23"/>
      <c r="C165" s="23"/>
      <c r="D165" s="23"/>
      <c r="E165" s="23"/>
      <c r="F165" s="23"/>
      <c r="G165" s="23"/>
      <c r="H165" s="23"/>
      <c r="I165" s="23"/>
      <c r="J165" s="23"/>
    </row>
    <row r="166" spans="1:10" x14ac:dyDescent="0.3">
      <c r="A166" s="23"/>
      <c r="B166" s="23"/>
      <c r="C166" s="23"/>
      <c r="D166" s="23"/>
      <c r="E166" s="23"/>
      <c r="F166" s="23"/>
      <c r="G166" s="23"/>
      <c r="H166" s="23"/>
      <c r="I166" s="23"/>
      <c r="J166" s="23"/>
    </row>
    <row r="167" spans="1:10" x14ac:dyDescent="0.3">
      <c r="A167" s="23"/>
      <c r="B167" s="23"/>
      <c r="C167" s="23"/>
      <c r="D167" s="23"/>
      <c r="E167" s="23"/>
      <c r="F167" s="23"/>
      <c r="G167" s="23"/>
      <c r="H167" s="23"/>
      <c r="I167" s="23"/>
      <c r="J167" s="23"/>
    </row>
    <row r="168" spans="1:10" x14ac:dyDescent="0.3">
      <c r="A168" s="24"/>
      <c r="B168" s="24"/>
      <c r="C168" s="24"/>
      <c r="D168" s="24"/>
      <c r="E168" s="24"/>
      <c r="F168" s="24"/>
      <c r="G168" s="24"/>
      <c r="H168" s="24"/>
      <c r="I168" s="24"/>
      <c r="J168" s="24"/>
    </row>
    <row r="169" spans="1:10" x14ac:dyDescent="0.3">
      <c r="A169" s="24"/>
      <c r="B169" s="24"/>
      <c r="C169" s="24"/>
      <c r="D169" s="24"/>
      <c r="E169" s="24"/>
      <c r="F169" s="24"/>
      <c r="G169" s="24"/>
      <c r="H169" s="24"/>
      <c r="I169" s="24"/>
      <c r="J169" s="24"/>
    </row>
    <row r="170" spans="1:10" x14ac:dyDescent="0.3">
      <c r="A170" s="24"/>
      <c r="B170" s="24"/>
      <c r="C170" s="24"/>
      <c r="D170" s="24"/>
      <c r="E170" s="24"/>
      <c r="F170" s="24"/>
      <c r="G170" s="24"/>
      <c r="H170" s="24"/>
      <c r="I170" s="24"/>
      <c r="J170" s="24"/>
    </row>
    <row r="171" spans="1:10" x14ac:dyDescent="0.3">
      <c r="A171" s="24"/>
      <c r="B171" s="24"/>
      <c r="C171" s="24"/>
      <c r="D171" s="24"/>
      <c r="E171" s="24"/>
      <c r="F171" s="24"/>
      <c r="G171" s="24"/>
      <c r="H171" s="24"/>
      <c r="I171" s="24"/>
      <c r="J171" s="24"/>
    </row>
    <row r="172" spans="1:10" x14ac:dyDescent="0.3">
      <c r="A172" s="24"/>
      <c r="B172" s="24"/>
      <c r="C172" s="24"/>
      <c r="D172" s="24"/>
      <c r="E172" s="24"/>
      <c r="F172" s="24"/>
      <c r="G172" s="24"/>
      <c r="H172" s="24"/>
      <c r="I172" s="24"/>
      <c r="J172" s="24"/>
    </row>
    <row r="173" spans="1:10" x14ac:dyDescent="0.3">
      <c r="A173" s="24"/>
      <c r="B173" s="24"/>
      <c r="C173" s="24"/>
      <c r="D173" s="24"/>
      <c r="E173" s="24"/>
      <c r="F173" s="24"/>
      <c r="G173" s="24"/>
      <c r="H173" s="24"/>
      <c r="I173" s="24"/>
      <c r="J173" s="24"/>
    </row>
    <row r="174" spans="1:10" x14ac:dyDescent="0.3">
      <c r="A174" s="24"/>
      <c r="B174" s="24"/>
      <c r="C174" s="24"/>
      <c r="D174" s="24"/>
      <c r="E174" s="24"/>
      <c r="F174" s="24"/>
      <c r="G174" s="24"/>
      <c r="H174" s="24"/>
      <c r="I174" s="24"/>
      <c r="J174" s="24"/>
    </row>
    <row r="175" spans="1:10" x14ac:dyDescent="0.3">
      <c r="A175" s="24"/>
      <c r="B175" s="24"/>
      <c r="C175" s="24"/>
      <c r="D175" s="24"/>
      <c r="E175" s="24"/>
      <c r="F175" s="24"/>
      <c r="G175" s="24"/>
      <c r="H175" s="24"/>
      <c r="I175" s="24"/>
      <c r="J175" s="24"/>
    </row>
    <row r="176" spans="1:10" x14ac:dyDescent="0.3">
      <c r="A176" s="24"/>
      <c r="B176" s="24"/>
      <c r="C176" s="24"/>
      <c r="D176" s="24"/>
      <c r="E176" s="24"/>
      <c r="F176" s="24"/>
      <c r="G176" s="24"/>
      <c r="H176" s="24"/>
      <c r="I176" s="24"/>
      <c r="J176" s="24"/>
    </row>
    <row r="177" spans="1:10" x14ac:dyDescent="0.3">
      <c r="A177" s="24"/>
      <c r="B177" s="24"/>
      <c r="C177" s="24"/>
      <c r="D177" s="24"/>
      <c r="E177" s="24"/>
      <c r="F177" s="24"/>
      <c r="G177" s="24"/>
      <c r="H177" s="24"/>
      <c r="I177" s="24"/>
      <c r="J177" s="24"/>
    </row>
    <row r="178" spans="1:10" x14ac:dyDescent="0.3">
      <c r="A178" s="24"/>
      <c r="B178" s="24"/>
      <c r="C178" s="24"/>
      <c r="D178" s="24"/>
      <c r="E178" s="24"/>
      <c r="F178" s="24"/>
      <c r="G178" s="24"/>
      <c r="H178" s="24"/>
      <c r="I178" s="24"/>
      <c r="J178" s="24"/>
    </row>
    <row r="179" spans="1:10" x14ac:dyDescent="0.3">
      <c r="A179" s="24"/>
      <c r="B179" s="24"/>
      <c r="C179" s="24"/>
      <c r="D179" s="24"/>
      <c r="E179" s="24"/>
      <c r="F179" s="24"/>
      <c r="G179" s="24"/>
      <c r="H179" s="24"/>
      <c r="I179" s="24"/>
      <c r="J179" s="24"/>
    </row>
    <row r="180" spans="1:10" x14ac:dyDescent="0.3">
      <c r="A180" s="24"/>
      <c r="B180" s="24"/>
      <c r="C180" s="24"/>
      <c r="D180" s="24"/>
      <c r="E180" s="24"/>
      <c r="F180" s="24"/>
      <c r="G180" s="24"/>
      <c r="H180" s="24"/>
      <c r="I180" s="24"/>
      <c r="J180" s="24"/>
    </row>
    <row r="181" spans="1:10" x14ac:dyDescent="0.3">
      <c r="A181" s="24"/>
      <c r="B181" s="24"/>
      <c r="C181" s="24"/>
      <c r="D181" s="24"/>
      <c r="E181" s="24"/>
      <c r="F181" s="24"/>
      <c r="G181" s="24"/>
      <c r="H181" s="24"/>
      <c r="I181" s="24"/>
      <c r="J181" s="24"/>
    </row>
    <row r="182" spans="1:10" x14ac:dyDescent="0.3">
      <c r="A182" s="24"/>
      <c r="B182" s="24"/>
      <c r="C182" s="24"/>
      <c r="D182" s="24"/>
      <c r="E182" s="24"/>
      <c r="F182" s="24"/>
      <c r="G182" s="24"/>
      <c r="H182" s="24"/>
      <c r="I182" s="24"/>
      <c r="J182" s="24"/>
    </row>
    <row r="183" spans="1:10" x14ac:dyDescent="0.3">
      <c r="A183" s="24"/>
      <c r="B183" s="24"/>
      <c r="C183" s="24"/>
      <c r="D183" s="24"/>
      <c r="E183" s="24"/>
      <c r="F183" s="24"/>
      <c r="G183" s="24"/>
      <c r="H183" s="24"/>
      <c r="I183" s="24"/>
      <c r="J183" s="24"/>
    </row>
    <row r="184" spans="1:10" x14ac:dyDescent="0.3">
      <c r="A184" s="24"/>
      <c r="B184" s="24"/>
      <c r="C184" s="24"/>
      <c r="D184" s="24"/>
      <c r="E184" s="24"/>
      <c r="F184" s="24"/>
      <c r="G184" s="24"/>
      <c r="H184" s="24"/>
      <c r="I184" s="24"/>
      <c r="J184" s="24"/>
    </row>
    <row r="185" spans="1:10" x14ac:dyDescent="0.3">
      <c r="A185" s="24"/>
      <c r="B185" s="24"/>
      <c r="C185" s="24"/>
      <c r="D185" s="24"/>
      <c r="E185" s="24"/>
      <c r="F185" s="24"/>
      <c r="G185" s="24"/>
      <c r="H185" s="24"/>
      <c r="I185" s="24"/>
      <c r="J185" s="24"/>
    </row>
    <row r="186" spans="1:10" x14ac:dyDescent="0.3">
      <c r="A186" s="24"/>
      <c r="B186" s="24"/>
      <c r="C186" s="24"/>
      <c r="D186" s="24"/>
      <c r="E186" s="24"/>
      <c r="F186" s="24"/>
      <c r="G186" s="24"/>
      <c r="H186" s="24"/>
      <c r="I186" s="24"/>
      <c r="J186" s="24"/>
    </row>
    <row r="187" spans="1:10" x14ac:dyDescent="0.3">
      <c r="A187" s="24"/>
      <c r="B187" s="24"/>
      <c r="C187" s="24"/>
      <c r="D187" s="24"/>
      <c r="E187" s="24"/>
      <c r="F187" s="24"/>
      <c r="G187" s="24"/>
      <c r="H187" s="24"/>
      <c r="I187" s="24"/>
      <c r="J187" s="24"/>
    </row>
    <row r="188" spans="1:10" x14ac:dyDescent="0.3">
      <c r="A188" s="24"/>
      <c r="B188" s="24"/>
      <c r="C188" s="24"/>
      <c r="D188" s="24"/>
      <c r="E188" s="24"/>
      <c r="F188" s="24"/>
      <c r="G188" s="24"/>
      <c r="H188" s="24"/>
      <c r="I188" s="24"/>
      <c r="J188" s="24"/>
    </row>
    <row r="189" spans="1:10" x14ac:dyDescent="0.3">
      <c r="A189" s="24"/>
      <c r="B189" s="24"/>
      <c r="C189" s="24"/>
      <c r="D189" s="24"/>
      <c r="E189" s="24"/>
      <c r="F189" s="24"/>
      <c r="G189" s="24"/>
      <c r="H189" s="24"/>
      <c r="I189" s="24"/>
      <c r="J189" s="24"/>
    </row>
    <row r="190" spans="1:10" x14ac:dyDescent="0.3">
      <c r="A190" s="24"/>
      <c r="B190" s="24"/>
      <c r="C190" s="24"/>
      <c r="D190" s="24"/>
      <c r="E190" s="24"/>
      <c r="F190" s="24"/>
      <c r="G190" s="24"/>
      <c r="H190" s="24"/>
      <c r="I190" s="24"/>
      <c r="J190" s="24"/>
    </row>
    <row r="191" spans="1:10" x14ac:dyDescent="0.3">
      <c r="A191" s="24"/>
      <c r="B191" s="24"/>
      <c r="C191" s="24"/>
      <c r="D191" s="24"/>
      <c r="E191" s="24"/>
      <c r="F191" s="24"/>
      <c r="G191" s="24"/>
      <c r="H191" s="24"/>
      <c r="I191" s="24"/>
      <c r="J191" s="24"/>
    </row>
    <row r="192" spans="1:10" x14ac:dyDescent="0.3">
      <c r="A192" s="24"/>
      <c r="B192" s="24"/>
      <c r="C192" s="24"/>
      <c r="D192" s="24"/>
      <c r="E192" s="24"/>
      <c r="F192" s="24"/>
      <c r="G192" s="24"/>
      <c r="H192" s="24"/>
      <c r="I192" s="24"/>
      <c r="J192" s="24"/>
    </row>
    <row r="193" spans="1:10" x14ac:dyDescent="0.3">
      <c r="A193" s="24"/>
      <c r="B193" s="24"/>
      <c r="C193" s="24"/>
      <c r="D193" s="24"/>
      <c r="E193" s="24"/>
      <c r="F193" s="24"/>
      <c r="G193" s="24"/>
      <c r="H193" s="24"/>
      <c r="I193" s="24"/>
      <c r="J193" s="24"/>
    </row>
    <row r="194" spans="1:10" x14ac:dyDescent="0.3">
      <c r="A194" s="24"/>
      <c r="B194" s="24"/>
      <c r="C194" s="24"/>
      <c r="D194" s="24"/>
      <c r="E194" s="24"/>
      <c r="F194" s="24"/>
      <c r="G194" s="24"/>
      <c r="H194" s="24"/>
      <c r="I194" s="24"/>
      <c r="J194" s="24"/>
    </row>
    <row r="195" spans="1:10" x14ac:dyDescent="0.3">
      <c r="A195" s="24"/>
      <c r="B195" s="24"/>
      <c r="C195" s="24"/>
      <c r="D195" s="24"/>
      <c r="E195" s="24"/>
      <c r="F195" s="24"/>
      <c r="G195" s="24"/>
      <c r="H195" s="24"/>
      <c r="I195" s="24"/>
      <c r="J195" s="24"/>
    </row>
    <row r="196" spans="1:10" x14ac:dyDescent="0.3">
      <c r="A196" s="24"/>
      <c r="B196" s="24"/>
      <c r="C196" s="24"/>
      <c r="D196" s="24"/>
      <c r="E196" s="24"/>
      <c r="F196" s="24"/>
      <c r="G196" s="24"/>
      <c r="H196" s="24"/>
      <c r="I196" s="24"/>
      <c r="J196" s="24"/>
    </row>
    <row r="197" spans="1:10" x14ac:dyDescent="0.3">
      <c r="A197" s="24"/>
      <c r="B197" s="24"/>
      <c r="C197" s="24"/>
      <c r="D197" s="24"/>
      <c r="E197" s="24"/>
      <c r="F197" s="24"/>
      <c r="G197" s="24"/>
      <c r="H197" s="24"/>
      <c r="I197" s="24"/>
      <c r="J197" s="24"/>
    </row>
    <row r="198" spans="1:10" x14ac:dyDescent="0.3">
      <c r="A198" s="24"/>
      <c r="B198" s="24"/>
      <c r="C198" s="24"/>
      <c r="D198" s="24"/>
      <c r="E198" s="24"/>
      <c r="F198" s="24"/>
      <c r="G198" s="24"/>
      <c r="H198" s="24"/>
      <c r="I198" s="24"/>
      <c r="J198" s="24"/>
    </row>
    <row r="199" spans="1:10" x14ac:dyDescent="0.3">
      <c r="A199" s="24"/>
      <c r="B199" s="24"/>
      <c r="C199" s="24"/>
      <c r="D199" s="24"/>
      <c r="E199" s="24"/>
      <c r="F199" s="24"/>
      <c r="G199" s="24"/>
      <c r="H199" s="24"/>
      <c r="I199" s="24"/>
      <c r="J199" s="24"/>
    </row>
    <row r="200" spans="1:10" x14ac:dyDescent="0.3">
      <c r="A200" s="24"/>
      <c r="B200" s="24"/>
      <c r="C200" s="24"/>
      <c r="D200" s="24"/>
      <c r="E200" s="24"/>
      <c r="F200" s="24"/>
      <c r="G200" s="24"/>
      <c r="H200" s="24"/>
      <c r="I200" s="24"/>
      <c r="J200" s="24"/>
    </row>
    <row r="201" spans="1:10" x14ac:dyDescent="0.3">
      <c r="A201" s="24"/>
      <c r="B201" s="24"/>
      <c r="C201" s="24"/>
      <c r="D201" s="24"/>
      <c r="E201" s="24"/>
      <c r="F201" s="24"/>
      <c r="G201" s="24"/>
      <c r="H201" s="24"/>
      <c r="I201" s="24"/>
      <c r="J201" s="24"/>
    </row>
    <row r="202" spans="1:10" x14ac:dyDescent="0.3">
      <c r="A202" s="24"/>
      <c r="B202" s="24"/>
      <c r="C202" s="24"/>
      <c r="D202" s="24"/>
      <c r="E202" s="24"/>
      <c r="F202" s="24"/>
      <c r="G202" s="24"/>
      <c r="H202" s="24"/>
      <c r="I202" s="24"/>
      <c r="J202" s="24"/>
    </row>
    <row r="203" spans="1:10" x14ac:dyDescent="0.3">
      <c r="A203" s="24"/>
      <c r="B203" s="24"/>
      <c r="C203" s="24"/>
      <c r="D203" s="24"/>
      <c r="E203" s="24"/>
      <c r="F203" s="24"/>
      <c r="G203" s="24"/>
      <c r="H203" s="24"/>
      <c r="I203" s="24"/>
      <c r="J203" s="24"/>
    </row>
    <row r="204" spans="1:10" x14ac:dyDescent="0.3">
      <c r="A204" s="24"/>
      <c r="B204" s="24"/>
      <c r="C204" s="24"/>
      <c r="D204" s="24"/>
      <c r="E204" s="24"/>
      <c r="F204" s="24"/>
      <c r="G204" s="24"/>
      <c r="H204" s="24"/>
      <c r="I204" s="24"/>
      <c r="J204" s="24"/>
    </row>
    <row r="205" spans="1:10" x14ac:dyDescent="0.3">
      <c r="A205" s="24"/>
      <c r="B205" s="24"/>
      <c r="C205" s="24"/>
      <c r="D205" s="24"/>
      <c r="E205" s="24"/>
      <c r="F205" s="24"/>
      <c r="G205" s="24"/>
      <c r="H205" s="24"/>
      <c r="I205" s="24"/>
      <c r="J205" s="24"/>
    </row>
    <row r="206" spans="1:10" x14ac:dyDescent="0.3">
      <c r="A206" s="24"/>
      <c r="B206" s="24"/>
      <c r="C206" s="24"/>
      <c r="D206" s="24"/>
      <c r="E206" s="24"/>
      <c r="F206" s="24"/>
      <c r="G206" s="24"/>
      <c r="H206" s="24"/>
      <c r="I206" s="24"/>
      <c r="J206" s="24"/>
    </row>
    <row r="207" spans="1:10" x14ac:dyDescent="0.3">
      <c r="A207" s="24"/>
      <c r="B207" s="24"/>
      <c r="C207" s="24"/>
      <c r="D207" s="24"/>
      <c r="E207" s="24"/>
      <c r="F207" s="24"/>
      <c r="G207" s="24"/>
      <c r="H207" s="24"/>
      <c r="I207" s="24"/>
      <c r="J207" s="24"/>
    </row>
    <row r="208" spans="1:10" x14ac:dyDescent="0.3">
      <c r="A208" s="24"/>
      <c r="B208" s="24"/>
      <c r="C208" s="24"/>
      <c r="D208" s="24"/>
      <c r="E208" s="24"/>
      <c r="F208" s="24"/>
      <c r="G208" s="24"/>
      <c r="H208" s="24"/>
      <c r="I208" s="24"/>
      <c r="J208" s="24"/>
    </row>
    <row r="209" spans="1:10" x14ac:dyDescent="0.3">
      <c r="A209" s="24"/>
      <c r="B209" s="24"/>
      <c r="C209" s="24"/>
      <c r="D209" s="24"/>
      <c r="E209" s="24"/>
      <c r="F209" s="24"/>
      <c r="G209" s="24"/>
      <c r="H209" s="24"/>
      <c r="I209" s="24"/>
      <c r="J209" s="24"/>
    </row>
    <row r="210" spans="1:10" x14ac:dyDescent="0.3">
      <c r="A210" s="24"/>
      <c r="B210" s="24"/>
      <c r="C210" s="24"/>
      <c r="D210" s="24"/>
      <c r="E210" s="24"/>
      <c r="F210" s="24"/>
      <c r="G210" s="24"/>
      <c r="H210" s="24"/>
      <c r="I210" s="24"/>
      <c r="J210" s="24"/>
    </row>
    <row r="211" spans="1:10" x14ac:dyDescent="0.3">
      <c r="A211" s="24"/>
      <c r="B211" s="24"/>
      <c r="C211" s="24"/>
      <c r="D211" s="24"/>
      <c r="E211" s="24"/>
      <c r="F211" s="24"/>
      <c r="G211" s="24"/>
      <c r="H211" s="24"/>
      <c r="I211" s="24"/>
      <c r="J211" s="24"/>
    </row>
    <row r="212" spans="1:10" x14ac:dyDescent="0.3">
      <c r="A212" s="24"/>
      <c r="B212" s="24"/>
      <c r="C212" s="24"/>
      <c r="D212" s="24"/>
      <c r="E212" s="24"/>
      <c r="F212" s="24"/>
      <c r="G212" s="24"/>
      <c r="H212" s="24"/>
      <c r="I212" s="24"/>
      <c r="J212" s="24"/>
    </row>
    <row r="213" spans="1:10" x14ac:dyDescent="0.3">
      <c r="A213" s="24"/>
      <c r="B213" s="24"/>
      <c r="C213" s="24"/>
      <c r="D213" s="24"/>
      <c r="E213" s="24"/>
      <c r="F213" s="24"/>
      <c r="G213" s="24"/>
      <c r="H213" s="24"/>
      <c r="I213" s="24"/>
      <c r="J213" s="24"/>
    </row>
    <row r="214" spans="1:10" x14ac:dyDescent="0.3">
      <c r="A214" s="24"/>
      <c r="B214" s="24"/>
      <c r="C214" s="24"/>
      <c r="D214" s="24"/>
      <c r="E214" s="24"/>
      <c r="F214" s="24"/>
      <c r="G214" s="24"/>
      <c r="H214" s="24"/>
      <c r="I214" s="24"/>
      <c r="J214" s="24"/>
    </row>
    <row r="215" spans="1:10" x14ac:dyDescent="0.3">
      <c r="A215" s="24"/>
      <c r="B215" s="24"/>
      <c r="C215" s="24"/>
      <c r="D215" s="24"/>
      <c r="E215" s="24"/>
      <c r="F215" s="24"/>
      <c r="G215" s="24"/>
      <c r="H215" s="24"/>
      <c r="I215" s="24"/>
      <c r="J215" s="24"/>
    </row>
    <row r="216" spans="1:10" x14ac:dyDescent="0.3">
      <c r="A216" s="24"/>
      <c r="B216" s="24"/>
      <c r="C216" s="24"/>
      <c r="D216" s="24"/>
      <c r="E216" s="24"/>
      <c r="F216" s="24"/>
      <c r="G216" s="24"/>
      <c r="H216" s="24"/>
      <c r="I216" s="24"/>
      <c r="J216" s="24"/>
    </row>
    <row r="217" spans="1:10" x14ac:dyDescent="0.3">
      <c r="A217" s="24"/>
      <c r="B217" s="24"/>
      <c r="C217" s="24"/>
      <c r="D217" s="24"/>
      <c r="E217" s="24"/>
      <c r="F217" s="24"/>
      <c r="G217" s="24"/>
      <c r="H217" s="24"/>
      <c r="I217" s="24"/>
      <c r="J217" s="24"/>
    </row>
    <row r="218" spans="1:10" x14ac:dyDescent="0.3">
      <c r="A218" s="24"/>
      <c r="B218" s="24"/>
      <c r="C218" s="24"/>
      <c r="D218" s="24"/>
      <c r="E218" s="24"/>
      <c r="F218" s="24"/>
      <c r="G218" s="24"/>
      <c r="H218" s="24"/>
      <c r="I218" s="24"/>
      <c r="J218" s="24"/>
    </row>
    <row r="219" spans="1:10" x14ac:dyDescent="0.3">
      <c r="A219" s="24"/>
      <c r="B219" s="24"/>
      <c r="C219" s="24"/>
      <c r="D219" s="24"/>
      <c r="E219" s="24"/>
      <c r="F219" s="24"/>
      <c r="G219" s="24"/>
      <c r="H219" s="24"/>
      <c r="I219" s="24"/>
      <c r="J219" s="24"/>
    </row>
    <row r="220" spans="1:10" x14ac:dyDescent="0.3">
      <c r="A220" s="24"/>
      <c r="B220" s="24"/>
      <c r="C220" s="24"/>
      <c r="D220" s="24"/>
      <c r="E220" s="24"/>
      <c r="F220" s="24"/>
      <c r="G220" s="24"/>
      <c r="H220" s="24"/>
      <c r="I220" s="24"/>
      <c r="J220" s="24"/>
    </row>
    <row r="221" spans="1:10" x14ac:dyDescent="0.3">
      <c r="A221" s="24"/>
      <c r="B221" s="24"/>
      <c r="C221" s="24"/>
      <c r="D221" s="24"/>
      <c r="E221" s="24"/>
      <c r="F221" s="24"/>
      <c r="G221" s="24"/>
      <c r="H221" s="24"/>
      <c r="I221" s="24"/>
      <c r="J221" s="24"/>
    </row>
    <row r="222" spans="1:10" x14ac:dyDescent="0.3">
      <c r="A222" s="24"/>
      <c r="B222" s="24"/>
      <c r="C222" s="24"/>
      <c r="D222" s="24"/>
      <c r="E222" s="24"/>
      <c r="F222" s="24"/>
      <c r="G222" s="24"/>
      <c r="H222" s="24"/>
      <c r="I222" s="24"/>
      <c r="J222" s="24"/>
    </row>
    <row r="223" spans="1:10" x14ac:dyDescent="0.3">
      <c r="A223" s="24"/>
      <c r="B223" s="24"/>
      <c r="C223" s="24"/>
      <c r="D223" s="24"/>
      <c r="E223" s="24"/>
      <c r="F223" s="24"/>
      <c r="G223" s="24"/>
      <c r="H223" s="24"/>
      <c r="I223" s="24"/>
      <c r="J223" s="24"/>
    </row>
    <row r="224" spans="1:10" x14ac:dyDescent="0.3">
      <c r="A224" s="24"/>
      <c r="B224" s="24"/>
      <c r="C224" s="24"/>
      <c r="D224" s="24"/>
      <c r="E224" s="24"/>
      <c r="F224" s="24"/>
      <c r="G224" s="24"/>
      <c r="H224" s="24"/>
      <c r="I224" s="24"/>
      <c r="J224" s="24"/>
    </row>
    <row r="225" spans="1:10" x14ac:dyDescent="0.3">
      <c r="A225" s="24"/>
      <c r="B225" s="24"/>
      <c r="C225" s="24"/>
      <c r="D225" s="24"/>
      <c r="E225" s="24"/>
      <c r="F225" s="24"/>
      <c r="G225" s="24"/>
      <c r="H225" s="24"/>
      <c r="I225" s="24"/>
      <c r="J225" s="24"/>
    </row>
    <row r="226" spans="1:10" x14ac:dyDescent="0.3">
      <c r="A226" s="24"/>
      <c r="B226" s="24"/>
      <c r="C226" s="24"/>
      <c r="D226" s="24"/>
      <c r="E226" s="24"/>
      <c r="F226" s="24"/>
      <c r="G226" s="24"/>
      <c r="H226" s="24"/>
      <c r="I226" s="24"/>
      <c r="J226" s="24"/>
    </row>
    <row r="227" spans="1:10" x14ac:dyDescent="0.3">
      <c r="A227" s="24"/>
      <c r="B227" s="24"/>
      <c r="C227" s="24"/>
      <c r="D227" s="24"/>
      <c r="E227" s="24"/>
      <c r="F227" s="24"/>
      <c r="G227" s="24"/>
      <c r="H227" s="24"/>
      <c r="I227" s="24"/>
      <c r="J227" s="24"/>
    </row>
    <row r="228" spans="1:10" x14ac:dyDescent="0.3">
      <c r="A228" s="24"/>
      <c r="B228" s="24"/>
      <c r="C228" s="24"/>
      <c r="D228" s="24"/>
      <c r="E228" s="24"/>
      <c r="F228" s="24"/>
      <c r="G228" s="24"/>
      <c r="H228" s="24"/>
      <c r="I228" s="24"/>
      <c r="J228" s="24"/>
    </row>
    <row r="229" spans="1:10" x14ac:dyDescent="0.3">
      <c r="A229" s="24"/>
      <c r="B229" s="24"/>
      <c r="C229" s="24"/>
      <c r="D229" s="24"/>
      <c r="E229" s="24"/>
      <c r="F229" s="24"/>
      <c r="G229" s="24"/>
      <c r="H229" s="24"/>
      <c r="I229" s="24"/>
      <c r="J229" s="24"/>
    </row>
    <row r="230" spans="1:10" x14ac:dyDescent="0.3">
      <c r="A230" s="24"/>
      <c r="B230" s="24"/>
      <c r="C230" s="24"/>
      <c r="D230" s="24"/>
      <c r="E230" s="24"/>
      <c r="F230" s="24"/>
      <c r="G230" s="24"/>
      <c r="H230" s="24"/>
      <c r="I230" s="24"/>
      <c r="J230" s="24"/>
    </row>
    <row r="231" spans="1:10" x14ac:dyDescent="0.3">
      <c r="A231" s="24"/>
      <c r="B231" s="24"/>
      <c r="C231" s="24"/>
      <c r="D231" s="24"/>
      <c r="E231" s="24"/>
      <c r="F231" s="24"/>
      <c r="G231" s="24"/>
      <c r="H231" s="24"/>
      <c r="I231" s="24"/>
      <c r="J231" s="24"/>
    </row>
    <row r="232" spans="1:10" x14ac:dyDescent="0.3">
      <c r="A232" s="24"/>
      <c r="B232" s="24"/>
      <c r="C232" s="24"/>
      <c r="D232" s="24"/>
      <c r="E232" s="24"/>
      <c r="F232" s="24"/>
      <c r="G232" s="24"/>
      <c r="H232" s="24"/>
      <c r="I232" s="24"/>
      <c r="J232" s="24"/>
    </row>
    <row r="233" spans="1:10" x14ac:dyDescent="0.3">
      <c r="A233" s="24"/>
      <c r="B233" s="24"/>
      <c r="C233" s="24"/>
      <c r="D233" s="24"/>
      <c r="E233" s="24"/>
      <c r="F233" s="24"/>
      <c r="G233" s="24"/>
      <c r="H233" s="24"/>
      <c r="I233" s="24"/>
      <c r="J233" s="24"/>
    </row>
    <row r="234" spans="1:10" x14ac:dyDescent="0.3">
      <c r="A234" s="24"/>
      <c r="B234" s="24"/>
      <c r="C234" s="24"/>
      <c r="D234" s="24"/>
      <c r="E234" s="24"/>
      <c r="F234" s="24"/>
      <c r="G234" s="24"/>
      <c r="H234" s="24"/>
      <c r="I234" s="24"/>
      <c r="J234" s="24"/>
    </row>
    <row r="235" spans="1:10" x14ac:dyDescent="0.3">
      <c r="A235" s="24"/>
      <c r="B235" s="24"/>
      <c r="C235" s="24"/>
      <c r="D235" s="24"/>
      <c r="E235" s="24"/>
      <c r="F235" s="24"/>
      <c r="G235" s="24"/>
      <c r="H235" s="24"/>
      <c r="I235" s="24"/>
      <c r="J235" s="24"/>
    </row>
    <row r="236" spans="1:10" x14ac:dyDescent="0.3">
      <c r="A236" s="24"/>
      <c r="B236" s="24"/>
      <c r="C236" s="24"/>
      <c r="D236" s="24"/>
      <c r="E236" s="24"/>
      <c r="F236" s="24"/>
      <c r="G236" s="24"/>
      <c r="H236" s="24"/>
      <c r="I236" s="24"/>
      <c r="J236" s="24"/>
    </row>
    <row r="237" spans="1:10" x14ac:dyDescent="0.3">
      <c r="A237" s="24"/>
      <c r="B237" s="24"/>
      <c r="C237" s="24"/>
      <c r="D237" s="24"/>
      <c r="E237" s="24"/>
      <c r="F237" s="24"/>
      <c r="G237" s="24"/>
      <c r="H237" s="24"/>
      <c r="I237" s="24"/>
      <c r="J237" s="24"/>
    </row>
    <row r="238" spans="1:10" x14ac:dyDescent="0.3">
      <c r="A238" s="24"/>
      <c r="B238" s="24"/>
      <c r="C238" s="24"/>
      <c r="D238" s="24"/>
      <c r="E238" s="24"/>
      <c r="F238" s="24"/>
      <c r="G238" s="24"/>
      <c r="H238" s="24"/>
      <c r="I238" s="24"/>
      <c r="J238" s="24"/>
    </row>
    <row r="239" spans="1:10" x14ac:dyDescent="0.3">
      <c r="A239" s="24"/>
      <c r="B239" s="24"/>
      <c r="C239" s="24"/>
      <c r="D239" s="24"/>
      <c r="E239" s="24"/>
      <c r="F239" s="24"/>
      <c r="G239" s="24"/>
      <c r="H239" s="24"/>
      <c r="I239" s="24"/>
      <c r="J239" s="24"/>
    </row>
    <row r="240" spans="1:10" x14ac:dyDescent="0.3">
      <c r="A240" s="24"/>
      <c r="B240" s="24"/>
      <c r="C240" s="24"/>
      <c r="D240" s="24"/>
      <c r="E240" s="24"/>
      <c r="F240" s="24"/>
      <c r="G240" s="24"/>
      <c r="H240" s="24"/>
      <c r="I240" s="24"/>
      <c r="J240" s="24"/>
    </row>
    <row r="241" spans="1:10" x14ac:dyDescent="0.3">
      <c r="A241" s="24"/>
      <c r="B241" s="24"/>
      <c r="C241" s="24"/>
      <c r="D241" s="24"/>
      <c r="E241" s="24"/>
      <c r="F241" s="24"/>
      <c r="G241" s="24"/>
      <c r="H241" s="24"/>
      <c r="I241" s="24"/>
      <c r="J241" s="24"/>
    </row>
    <row r="242" spans="1:10" x14ac:dyDescent="0.3">
      <c r="A242" s="24"/>
      <c r="B242" s="24"/>
      <c r="C242" s="24"/>
      <c r="D242" s="24"/>
      <c r="E242" s="24"/>
      <c r="F242" s="24"/>
      <c r="G242" s="24"/>
      <c r="H242" s="24"/>
      <c r="I242" s="24"/>
      <c r="J242" s="24"/>
    </row>
    <row r="243" spans="1:10" x14ac:dyDescent="0.3">
      <c r="A243" s="24"/>
      <c r="B243" s="24"/>
      <c r="C243" s="24"/>
      <c r="D243" s="24"/>
      <c r="E243" s="24"/>
      <c r="F243" s="24"/>
      <c r="G243" s="24"/>
      <c r="H243" s="24"/>
      <c r="I243" s="24"/>
      <c r="J243" s="24"/>
    </row>
    <row r="244" spans="1:10" x14ac:dyDescent="0.3">
      <c r="A244" s="24"/>
      <c r="B244" s="24"/>
      <c r="C244" s="24"/>
      <c r="D244" s="24"/>
      <c r="E244" s="24"/>
      <c r="F244" s="24"/>
      <c r="G244" s="24"/>
      <c r="H244" s="24"/>
      <c r="I244" s="24"/>
      <c r="J244" s="24"/>
    </row>
    <row r="245" spans="1:10" x14ac:dyDescent="0.3">
      <c r="A245" s="24"/>
      <c r="B245" s="24"/>
      <c r="C245" s="24"/>
      <c r="D245" s="24"/>
      <c r="E245" s="24"/>
      <c r="F245" s="24"/>
      <c r="G245" s="24"/>
      <c r="H245" s="24"/>
      <c r="I245" s="24"/>
      <c r="J245" s="24"/>
    </row>
    <row r="246" spans="1:10" x14ac:dyDescent="0.3">
      <c r="A246" s="24"/>
      <c r="B246" s="24"/>
      <c r="C246" s="24"/>
      <c r="D246" s="24"/>
      <c r="E246" s="24"/>
      <c r="F246" s="24"/>
      <c r="G246" s="24"/>
      <c r="H246" s="24"/>
      <c r="I246" s="24"/>
      <c r="J246" s="24"/>
    </row>
    <row r="247" spans="1:10" x14ac:dyDescent="0.3">
      <c r="A247" s="24"/>
      <c r="B247" s="24"/>
      <c r="C247" s="24"/>
      <c r="D247" s="24"/>
      <c r="E247" s="24"/>
      <c r="F247" s="24"/>
      <c r="G247" s="24"/>
      <c r="H247" s="24"/>
      <c r="I247" s="24"/>
      <c r="J247" s="24"/>
    </row>
    <row r="248" spans="1:10" x14ac:dyDescent="0.3">
      <c r="A248" s="24"/>
      <c r="B248" s="24"/>
      <c r="C248" s="24"/>
      <c r="D248" s="24"/>
      <c r="E248" s="24"/>
      <c r="F248" s="24"/>
      <c r="G248" s="24"/>
      <c r="H248" s="24"/>
      <c r="I248" s="24"/>
      <c r="J248" s="24"/>
    </row>
    <row r="249" spans="1:10" x14ac:dyDescent="0.3">
      <c r="A249" s="24"/>
      <c r="B249" s="24"/>
      <c r="C249" s="24"/>
      <c r="D249" s="24"/>
      <c r="E249" s="24"/>
      <c r="F249" s="24"/>
      <c r="G249" s="24"/>
      <c r="H249" s="24"/>
      <c r="I249" s="24"/>
      <c r="J249" s="24"/>
    </row>
    <row r="250" spans="1:10" x14ac:dyDescent="0.3">
      <c r="A250" s="24"/>
      <c r="B250" s="24"/>
      <c r="C250" s="24"/>
      <c r="D250" s="24"/>
      <c r="E250" s="24"/>
      <c r="F250" s="24"/>
      <c r="G250" s="24"/>
      <c r="H250" s="24"/>
      <c r="I250" s="24"/>
      <c r="J250" s="24"/>
    </row>
    <row r="251" spans="1:10" x14ac:dyDescent="0.3">
      <c r="A251" s="24"/>
      <c r="B251" s="24"/>
      <c r="C251" s="24"/>
      <c r="D251" s="24"/>
      <c r="E251" s="24"/>
      <c r="F251" s="24"/>
      <c r="G251" s="24"/>
      <c r="H251" s="24"/>
      <c r="I251" s="24"/>
      <c r="J251" s="24"/>
    </row>
    <row r="252" spans="1:10" x14ac:dyDescent="0.3">
      <c r="A252" s="24"/>
      <c r="B252" s="24"/>
      <c r="C252" s="24"/>
      <c r="D252" s="24"/>
      <c r="E252" s="24"/>
      <c r="F252" s="24"/>
      <c r="G252" s="24"/>
      <c r="H252" s="24"/>
      <c r="I252" s="24"/>
      <c r="J252" s="24"/>
    </row>
    <row r="253" spans="1:10" x14ac:dyDescent="0.3">
      <c r="A253" s="24"/>
      <c r="B253" s="24"/>
      <c r="C253" s="24"/>
      <c r="D253" s="24"/>
      <c r="E253" s="24"/>
      <c r="F253" s="24"/>
      <c r="G253" s="24"/>
      <c r="H253" s="24"/>
      <c r="I253" s="24"/>
      <c r="J253" s="24"/>
    </row>
    <row r="254" spans="1:10" x14ac:dyDescent="0.3">
      <c r="A254" s="24"/>
      <c r="B254" s="24"/>
      <c r="C254" s="24"/>
      <c r="D254" s="24"/>
      <c r="E254" s="24"/>
      <c r="F254" s="24"/>
      <c r="G254" s="24"/>
      <c r="H254" s="24"/>
      <c r="I254" s="24"/>
      <c r="J254" s="24"/>
    </row>
    <row r="255" spans="1:10" x14ac:dyDescent="0.3">
      <c r="A255" s="24"/>
      <c r="B255" s="24"/>
      <c r="C255" s="24"/>
      <c r="D255" s="24"/>
      <c r="E255" s="24"/>
      <c r="F255" s="24"/>
      <c r="G255" s="24"/>
      <c r="H255" s="24"/>
      <c r="I255" s="24"/>
      <c r="J255" s="24"/>
    </row>
    <row r="256" spans="1:10" x14ac:dyDescent="0.3">
      <c r="A256" s="24"/>
      <c r="B256" s="24"/>
      <c r="C256" s="24"/>
      <c r="D256" s="24"/>
      <c r="E256" s="24"/>
      <c r="F256" s="24"/>
      <c r="G256" s="24"/>
      <c r="H256" s="24"/>
      <c r="I256" s="24"/>
      <c r="J256" s="24"/>
    </row>
    <row r="257" spans="1:10" x14ac:dyDescent="0.3">
      <c r="A257" s="24"/>
      <c r="B257" s="24"/>
      <c r="C257" s="24"/>
      <c r="D257" s="24"/>
      <c r="E257" s="24"/>
      <c r="F257" s="24"/>
      <c r="G257" s="24"/>
      <c r="H257" s="24"/>
      <c r="I257" s="24"/>
      <c r="J257" s="24"/>
    </row>
    <row r="258" spans="1:10" x14ac:dyDescent="0.3">
      <c r="A258" s="24"/>
      <c r="B258" s="24"/>
      <c r="C258" s="24"/>
      <c r="D258" s="24"/>
      <c r="E258" s="24"/>
      <c r="F258" s="24"/>
      <c r="G258" s="24"/>
      <c r="H258" s="24"/>
      <c r="I258" s="24"/>
      <c r="J258" s="24"/>
    </row>
    <row r="259" spans="1:10" x14ac:dyDescent="0.3">
      <c r="A259" s="24"/>
      <c r="B259" s="24"/>
      <c r="C259" s="24"/>
      <c r="D259" s="24"/>
      <c r="E259" s="24"/>
      <c r="F259" s="24"/>
      <c r="G259" s="24"/>
      <c r="H259" s="24"/>
      <c r="I259" s="24"/>
      <c r="J259" s="24"/>
    </row>
    <row r="260" spans="1:10" x14ac:dyDescent="0.3">
      <c r="A260" s="24"/>
      <c r="B260" s="24"/>
      <c r="C260" s="24"/>
      <c r="D260" s="24"/>
      <c r="E260" s="24"/>
      <c r="F260" s="24"/>
      <c r="G260" s="24"/>
      <c r="H260" s="24"/>
      <c r="I260" s="24"/>
      <c r="J260" s="24"/>
    </row>
    <row r="261" spans="1:10" x14ac:dyDescent="0.3">
      <c r="A261" s="24"/>
      <c r="B261" s="24"/>
      <c r="C261" s="24"/>
      <c r="D261" s="24"/>
      <c r="E261" s="24"/>
      <c r="F261" s="24"/>
      <c r="G261" s="24"/>
      <c r="H261" s="24"/>
      <c r="I261" s="24"/>
      <c r="J261" s="24"/>
    </row>
    <row r="262" spans="1:10" x14ac:dyDescent="0.3">
      <c r="A262" s="24"/>
      <c r="B262" s="24"/>
      <c r="C262" s="24"/>
      <c r="D262" s="24"/>
      <c r="E262" s="24"/>
      <c r="F262" s="24"/>
      <c r="G262" s="24"/>
      <c r="H262" s="24"/>
      <c r="I262" s="24"/>
      <c r="J262" s="24"/>
    </row>
    <row r="263" spans="1:10" x14ac:dyDescent="0.3">
      <c r="A263" s="24"/>
      <c r="B263" s="24"/>
      <c r="C263" s="24"/>
      <c r="D263" s="24"/>
      <c r="E263" s="24"/>
      <c r="F263" s="24"/>
      <c r="G263" s="24"/>
      <c r="H263" s="24"/>
      <c r="I263" s="24"/>
      <c r="J263" s="24"/>
    </row>
    <row r="264" spans="1:10" x14ac:dyDescent="0.3">
      <c r="A264" s="24"/>
      <c r="B264" s="24"/>
      <c r="C264" s="24"/>
      <c r="D264" s="24"/>
      <c r="E264" s="24"/>
      <c r="F264" s="24"/>
      <c r="G264" s="24"/>
      <c r="H264" s="24"/>
      <c r="I264" s="24"/>
      <c r="J264" s="24"/>
    </row>
    <row r="265" spans="1:10" x14ac:dyDescent="0.3">
      <c r="A265" s="24"/>
      <c r="B265" s="24"/>
      <c r="C265" s="24"/>
      <c r="D265" s="24"/>
      <c r="E265" s="24"/>
      <c r="F265" s="24"/>
      <c r="G265" s="24"/>
      <c r="H265" s="24"/>
      <c r="I265" s="24"/>
      <c r="J265" s="24"/>
    </row>
    <row r="266" spans="1:10" x14ac:dyDescent="0.3">
      <c r="A266" s="24"/>
      <c r="B266" s="24"/>
      <c r="C266" s="24"/>
      <c r="D266" s="24"/>
      <c r="E266" s="24"/>
      <c r="F266" s="24"/>
      <c r="G266" s="24"/>
      <c r="H266" s="24"/>
      <c r="I266" s="24"/>
      <c r="J266" s="24"/>
    </row>
    <row r="267" spans="1:10" x14ac:dyDescent="0.3">
      <c r="A267" s="24"/>
      <c r="B267" s="24"/>
      <c r="C267" s="24"/>
      <c r="D267" s="24"/>
      <c r="E267" s="24"/>
      <c r="F267" s="24"/>
      <c r="G267" s="24"/>
      <c r="H267" s="24"/>
      <c r="I267" s="24"/>
      <c r="J267" s="24"/>
    </row>
    <row r="268" spans="1:10" x14ac:dyDescent="0.3">
      <c r="A268" s="24"/>
      <c r="B268" s="24"/>
      <c r="C268" s="24"/>
      <c r="D268" s="24"/>
      <c r="E268" s="24"/>
      <c r="F268" s="24"/>
      <c r="G268" s="24"/>
      <c r="H268" s="24"/>
      <c r="I268" s="24"/>
      <c r="J268" s="24"/>
    </row>
    <row r="269" spans="1:10" x14ac:dyDescent="0.3">
      <c r="A269" s="24"/>
      <c r="B269" s="24"/>
      <c r="C269" s="24"/>
      <c r="D269" s="24"/>
      <c r="E269" s="24"/>
      <c r="F269" s="24"/>
      <c r="G269" s="24"/>
      <c r="H269" s="24"/>
      <c r="I269" s="24"/>
      <c r="J269" s="24"/>
    </row>
    <row r="270" spans="1:10" x14ac:dyDescent="0.3">
      <c r="A270" s="24"/>
      <c r="B270" s="24"/>
      <c r="C270" s="24"/>
      <c r="D270" s="24"/>
      <c r="E270" s="24"/>
      <c r="F270" s="24"/>
      <c r="G270" s="24"/>
      <c r="H270" s="24"/>
      <c r="I270" s="24"/>
      <c r="J270" s="24"/>
    </row>
    <row r="271" spans="1:10" x14ac:dyDescent="0.3">
      <c r="A271" s="24"/>
      <c r="B271" s="24"/>
      <c r="C271" s="24"/>
      <c r="D271" s="24"/>
      <c r="E271" s="24"/>
      <c r="F271" s="24"/>
      <c r="G271" s="24"/>
      <c r="H271" s="24"/>
      <c r="I271" s="24"/>
      <c r="J271" s="24"/>
    </row>
    <row r="272" spans="1:10" x14ac:dyDescent="0.3">
      <c r="A272" s="24"/>
      <c r="B272" s="24"/>
      <c r="C272" s="24"/>
      <c r="D272" s="24"/>
      <c r="E272" s="24"/>
      <c r="F272" s="24"/>
      <c r="G272" s="24"/>
      <c r="H272" s="24"/>
      <c r="I272" s="24"/>
      <c r="J272" s="24"/>
    </row>
    <row r="273" spans="1:10" x14ac:dyDescent="0.3">
      <c r="A273" s="24"/>
      <c r="B273" s="24"/>
      <c r="C273" s="24"/>
      <c r="D273" s="24"/>
      <c r="E273" s="24"/>
      <c r="F273" s="24"/>
      <c r="G273" s="24"/>
      <c r="H273" s="24"/>
      <c r="I273" s="24"/>
      <c r="J273" s="24"/>
    </row>
    <row r="274" spans="1:10" x14ac:dyDescent="0.3">
      <c r="A274" s="24"/>
      <c r="B274" s="24"/>
      <c r="C274" s="24"/>
      <c r="D274" s="24"/>
      <c r="E274" s="24"/>
      <c r="F274" s="24"/>
      <c r="G274" s="24"/>
      <c r="H274" s="24"/>
      <c r="I274" s="24"/>
      <c r="J274" s="24"/>
    </row>
    <row r="275" spans="1:10" x14ac:dyDescent="0.3">
      <c r="A275" s="24"/>
      <c r="B275" s="24"/>
      <c r="C275" s="24"/>
      <c r="D275" s="24"/>
      <c r="E275" s="24"/>
      <c r="F275" s="24"/>
      <c r="G275" s="24"/>
      <c r="H275" s="24"/>
      <c r="I275" s="24"/>
      <c r="J275" s="24"/>
    </row>
    <row r="276" spans="1:10" x14ac:dyDescent="0.3">
      <c r="A276" s="24"/>
      <c r="B276" s="24"/>
      <c r="C276" s="24"/>
      <c r="D276" s="24"/>
      <c r="E276" s="24"/>
      <c r="F276" s="24"/>
      <c r="G276" s="24"/>
      <c r="H276" s="24"/>
      <c r="I276" s="24"/>
      <c r="J276" s="24"/>
    </row>
    <row r="277" spans="1:10" x14ac:dyDescent="0.3">
      <c r="A277" s="24"/>
      <c r="B277" s="24"/>
      <c r="C277" s="24"/>
      <c r="D277" s="24"/>
      <c r="E277" s="24"/>
      <c r="F277" s="24"/>
      <c r="G277" s="24"/>
      <c r="H277" s="24"/>
      <c r="I277" s="24"/>
      <c r="J277" s="24"/>
    </row>
    <row r="278" spans="1:10" x14ac:dyDescent="0.3">
      <c r="A278" s="24"/>
      <c r="B278" s="24"/>
      <c r="C278" s="24"/>
      <c r="D278" s="24"/>
      <c r="E278" s="24"/>
      <c r="F278" s="24"/>
      <c r="G278" s="24"/>
      <c r="H278" s="24"/>
      <c r="I278" s="24"/>
      <c r="J278" s="24"/>
    </row>
    <row r="279" spans="1:10" x14ac:dyDescent="0.3">
      <c r="A279" s="24"/>
      <c r="B279" s="24"/>
      <c r="C279" s="24"/>
      <c r="D279" s="24"/>
      <c r="E279" s="24"/>
      <c r="F279" s="24"/>
      <c r="G279" s="24"/>
      <c r="H279" s="24"/>
      <c r="I279" s="24"/>
      <c r="J279" s="24"/>
    </row>
    <row r="280" spans="1:10" x14ac:dyDescent="0.3">
      <c r="A280" s="24"/>
      <c r="B280" s="24"/>
      <c r="C280" s="24"/>
      <c r="D280" s="24"/>
      <c r="E280" s="24"/>
      <c r="F280" s="24"/>
      <c r="G280" s="24"/>
      <c r="H280" s="24"/>
      <c r="I280" s="24"/>
      <c r="J280" s="24"/>
    </row>
    <row r="281" spans="1:10" x14ac:dyDescent="0.3">
      <c r="A281" s="24"/>
      <c r="B281" s="24"/>
      <c r="C281" s="24"/>
      <c r="D281" s="24"/>
      <c r="E281" s="24"/>
      <c r="F281" s="24"/>
      <c r="G281" s="24"/>
      <c r="H281" s="24"/>
      <c r="I281" s="24"/>
      <c r="J281" s="24"/>
    </row>
    <row r="282" spans="1:10" x14ac:dyDescent="0.3">
      <c r="A282" s="24"/>
      <c r="B282" s="24"/>
      <c r="C282" s="24"/>
      <c r="D282" s="24"/>
      <c r="E282" s="24"/>
      <c r="F282" s="24"/>
      <c r="G282" s="24"/>
      <c r="H282" s="24"/>
      <c r="I282" s="24"/>
      <c r="J282" s="24"/>
    </row>
    <row r="283" spans="1:10" x14ac:dyDescent="0.3">
      <c r="A283" s="24"/>
      <c r="B283" s="24"/>
      <c r="C283" s="24"/>
      <c r="D283" s="24"/>
      <c r="E283" s="24"/>
      <c r="F283" s="24"/>
      <c r="G283" s="24"/>
      <c r="H283" s="24"/>
      <c r="I283" s="24"/>
      <c r="J283" s="24"/>
    </row>
    <row r="284" spans="1:10" x14ac:dyDescent="0.3">
      <c r="A284" s="24"/>
      <c r="B284" s="24"/>
      <c r="C284" s="24"/>
      <c r="D284" s="24"/>
      <c r="E284" s="24"/>
      <c r="F284" s="24"/>
      <c r="G284" s="24"/>
      <c r="H284" s="24"/>
      <c r="I284" s="24"/>
      <c r="J284" s="24"/>
    </row>
    <row r="285" spans="1:10" x14ac:dyDescent="0.3">
      <c r="A285" s="24"/>
      <c r="B285" s="24"/>
      <c r="C285" s="24"/>
      <c r="D285" s="24"/>
      <c r="E285" s="24"/>
      <c r="F285" s="24"/>
      <c r="G285" s="24"/>
      <c r="H285" s="24"/>
      <c r="I285" s="24"/>
      <c r="J285" s="24"/>
    </row>
    <row r="286" spans="1:10" x14ac:dyDescent="0.3">
      <c r="A286" s="24"/>
      <c r="B286" s="24"/>
      <c r="C286" s="24"/>
      <c r="D286" s="24"/>
      <c r="E286" s="24"/>
      <c r="F286" s="24"/>
      <c r="G286" s="24"/>
      <c r="H286" s="24"/>
      <c r="I286" s="24"/>
      <c r="J286" s="24"/>
    </row>
    <row r="287" spans="1:10" x14ac:dyDescent="0.3">
      <c r="A287" s="24"/>
      <c r="B287" s="24"/>
      <c r="C287" s="24"/>
      <c r="D287" s="24"/>
      <c r="E287" s="24"/>
      <c r="F287" s="24"/>
      <c r="G287" s="24"/>
      <c r="H287" s="24"/>
      <c r="I287" s="24"/>
      <c r="J287" s="24"/>
    </row>
    <row r="288" spans="1:10" x14ac:dyDescent="0.3">
      <c r="A288" s="24"/>
      <c r="B288" s="24"/>
      <c r="C288" s="24"/>
      <c r="D288" s="24"/>
      <c r="E288" s="24"/>
      <c r="F288" s="24"/>
      <c r="G288" s="24"/>
      <c r="H288" s="24"/>
      <c r="I288" s="24"/>
      <c r="J288" s="24"/>
    </row>
    <row r="289" spans="1:10" x14ac:dyDescent="0.3">
      <c r="A289" s="24"/>
      <c r="B289" s="24"/>
      <c r="C289" s="24"/>
      <c r="D289" s="24"/>
      <c r="E289" s="24"/>
      <c r="F289" s="24"/>
      <c r="G289" s="24"/>
      <c r="H289" s="24"/>
      <c r="I289" s="24"/>
      <c r="J289" s="24"/>
    </row>
    <row r="290" spans="1:10" x14ac:dyDescent="0.3">
      <c r="A290" s="24"/>
      <c r="B290" s="24"/>
      <c r="C290" s="24"/>
      <c r="D290" s="24"/>
      <c r="E290" s="24"/>
      <c r="F290" s="24"/>
      <c r="G290" s="24"/>
      <c r="H290" s="24"/>
      <c r="I290" s="24"/>
      <c r="J290" s="24"/>
    </row>
    <row r="291" spans="1:10" x14ac:dyDescent="0.3">
      <c r="A291" s="24"/>
      <c r="B291" s="24"/>
      <c r="C291" s="24"/>
      <c r="D291" s="24"/>
      <c r="E291" s="24"/>
      <c r="F291" s="24"/>
      <c r="G291" s="24"/>
      <c r="H291" s="24"/>
      <c r="I291" s="24"/>
      <c r="J291" s="24"/>
    </row>
    <row r="292" spans="1:10" x14ac:dyDescent="0.3">
      <c r="A292" s="24"/>
      <c r="B292" s="24"/>
      <c r="C292" s="24"/>
      <c r="D292" s="24"/>
      <c r="E292" s="24"/>
      <c r="F292" s="24"/>
      <c r="G292" s="24"/>
      <c r="H292" s="24"/>
      <c r="I292" s="24"/>
      <c r="J292" s="24"/>
    </row>
    <row r="293" spans="1:10" x14ac:dyDescent="0.3">
      <c r="A293" s="24"/>
      <c r="B293" s="24"/>
      <c r="C293" s="24"/>
      <c r="D293" s="24"/>
      <c r="E293" s="24"/>
      <c r="F293" s="24"/>
      <c r="G293" s="24"/>
      <c r="H293" s="24"/>
      <c r="I293" s="24"/>
      <c r="J293" s="24"/>
    </row>
    <row r="294" spans="1:10" x14ac:dyDescent="0.3">
      <c r="A294" s="24"/>
      <c r="B294" s="24"/>
      <c r="C294" s="24"/>
      <c r="D294" s="24"/>
      <c r="E294" s="24"/>
      <c r="F294" s="24"/>
      <c r="G294" s="24"/>
      <c r="H294" s="24"/>
      <c r="I294" s="24"/>
      <c r="J294" s="24"/>
    </row>
    <row r="295" spans="1:10" x14ac:dyDescent="0.3">
      <c r="A295" s="24"/>
      <c r="B295" s="24"/>
      <c r="C295" s="24"/>
      <c r="D295" s="24"/>
      <c r="E295" s="24"/>
      <c r="F295" s="24"/>
      <c r="G295" s="24"/>
      <c r="H295" s="24"/>
      <c r="I295" s="24"/>
      <c r="J295" s="24"/>
    </row>
    <row r="296" spans="1:10" x14ac:dyDescent="0.3">
      <c r="A296" s="24"/>
      <c r="B296" s="24"/>
      <c r="C296" s="24"/>
      <c r="D296" s="24"/>
      <c r="E296" s="24"/>
      <c r="F296" s="24"/>
      <c r="G296" s="24"/>
      <c r="H296" s="24"/>
      <c r="I296" s="24"/>
      <c r="J296" s="24"/>
    </row>
    <row r="297" spans="1:10" x14ac:dyDescent="0.3">
      <c r="A297" s="24"/>
      <c r="B297" s="24"/>
      <c r="C297" s="24"/>
      <c r="D297" s="24"/>
      <c r="E297" s="24"/>
      <c r="F297" s="24"/>
      <c r="G297" s="24"/>
      <c r="H297" s="24"/>
      <c r="I297" s="24"/>
      <c r="J297" s="24"/>
    </row>
    <row r="298" spans="1:10" x14ac:dyDescent="0.3">
      <c r="A298" s="24"/>
      <c r="B298" s="24"/>
      <c r="C298" s="24"/>
      <c r="D298" s="24"/>
      <c r="E298" s="24"/>
      <c r="F298" s="24"/>
      <c r="G298" s="24"/>
      <c r="H298" s="24"/>
      <c r="I298" s="24"/>
      <c r="J298" s="24"/>
    </row>
    <row r="299" spans="1:10" x14ac:dyDescent="0.3">
      <c r="A299" s="24"/>
      <c r="B299" s="24"/>
      <c r="C299" s="24"/>
      <c r="D299" s="24"/>
      <c r="E299" s="24"/>
      <c r="F299" s="24"/>
      <c r="G299" s="24"/>
      <c r="H299" s="24"/>
      <c r="I299" s="24"/>
      <c r="J299" s="24"/>
    </row>
    <row r="300" spans="1:10" x14ac:dyDescent="0.3">
      <c r="A300" s="24"/>
      <c r="B300" s="24"/>
      <c r="C300" s="24"/>
      <c r="D300" s="24"/>
      <c r="E300" s="24"/>
      <c r="F300" s="24"/>
      <c r="G300" s="24"/>
      <c r="H300" s="24"/>
      <c r="I300" s="24"/>
      <c r="J300" s="24"/>
    </row>
    <row r="301" spans="1:10" x14ac:dyDescent="0.3">
      <c r="A301" s="24"/>
      <c r="B301" s="24"/>
      <c r="C301" s="24"/>
      <c r="D301" s="24"/>
      <c r="E301" s="24"/>
      <c r="F301" s="24"/>
      <c r="G301" s="24"/>
      <c r="H301" s="24"/>
      <c r="I301" s="24"/>
      <c r="J301" s="24"/>
    </row>
    <row r="302" spans="1:10" x14ac:dyDescent="0.3">
      <c r="A302" s="24"/>
      <c r="B302" s="24"/>
      <c r="C302" s="24"/>
      <c r="D302" s="24"/>
      <c r="E302" s="24"/>
      <c r="F302" s="24"/>
      <c r="G302" s="24"/>
      <c r="H302" s="24"/>
      <c r="I302" s="24"/>
      <c r="J302" s="24"/>
    </row>
    <row r="303" spans="1:10" x14ac:dyDescent="0.3">
      <c r="A303" s="24"/>
      <c r="B303" s="24"/>
      <c r="C303" s="24"/>
      <c r="D303" s="24"/>
      <c r="E303" s="24"/>
      <c r="F303" s="24"/>
      <c r="G303" s="24"/>
      <c r="H303" s="24"/>
      <c r="I303" s="24"/>
      <c r="J303" s="24"/>
    </row>
    <row r="304" spans="1:10" x14ac:dyDescent="0.3">
      <c r="A304" s="24"/>
      <c r="B304" s="24"/>
      <c r="C304" s="24"/>
      <c r="D304" s="24"/>
      <c r="E304" s="24"/>
      <c r="F304" s="24"/>
      <c r="G304" s="24"/>
      <c r="H304" s="24"/>
      <c r="I304" s="24"/>
      <c r="J304" s="24"/>
    </row>
  </sheetData>
  <sheetProtection sheet="1" objects="1" scenarios="1" selectLockedCells="1"/>
  <mergeCells count="2">
    <mergeCell ref="A1:J1"/>
    <mergeCell ref="A2:J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FF69"/>
  </sheetPr>
  <dimension ref="A1:J304"/>
  <sheetViews>
    <sheetView zoomScaleNormal="100" workbookViewId="0">
      <selection activeCell="A4" sqref="A4"/>
    </sheetView>
  </sheetViews>
  <sheetFormatPr defaultColWidth="8.88671875" defaultRowHeight="14.4" x14ac:dyDescent="0.3"/>
  <cols>
    <col min="1" max="1" width="18.88671875" style="18" bestFit="1" customWidth="1"/>
    <col min="2" max="2" width="7.6640625" style="18" bestFit="1" customWidth="1"/>
    <col min="3" max="3" width="9.44140625" style="18" bestFit="1" customWidth="1"/>
    <col min="4" max="4" width="11.6640625" style="18" bestFit="1" customWidth="1"/>
    <col min="5" max="5" width="11.88671875" style="18" bestFit="1" customWidth="1"/>
    <col min="6" max="6" width="15.88671875" style="18" bestFit="1" customWidth="1"/>
    <col min="7" max="7" width="18.33203125" style="18" bestFit="1" customWidth="1"/>
    <col min="8" max="8" width="5.33203125" style="18" bestFit="1" customWidth="1"/>
    <col min="9" max="9" width="9.44140625" style="18" bestFit="1" customWidth="1"/>
    <col min="10" max="10" width="13.44140625" style="18" bestFit="1" customWidth="1"/>
    <col min="11" max="16384" width="8.88671875" style="18"/>
  </cols>
  <sheetData>
    <row r="1" spans="1:10" ht="23.4" x14ac:dyDescent="0.45">
      <c r="A1" s="50" t="s">
        <v>29</v>
      </c>
      <c r="B1" s="50"/>
      <c r="C1" s="50"/>
      <c r="D1" s="50"/>
      <c r="E1" s="50"/>
      <c r="F1" s="50"/>
      <c r="G1" s="50"/>
      <c r="H1" s="50"/>
      <c r="I1" s="50"/>
      <c r="J1" s="50"/>
    </row>
    <row r="2" spans="1:10" x14ac:dyDescent="0.3">
      <c r="A2" s="51" t="s">
        <v>30</v>
      </c>
      <c r="B2" s="51"/>
      <c r="C2" s="51"/>
      <c r="D2" s="51"/>
      <c r="E2" s="51"/>
      <c r="F2" s="51"/>
      <c r="G2" s="51"/>
      <c r="H2" s="51"/>
      <c r="I2" s="51"/>
      <c r="J2" s="51"/>
    </row>
    <row r="3" spans="1:10" x14ac:dyDescent="0.3">
      <c r="A3" s="19" t="s">
        <v>0</v>
      </c>
      <c r="B3" s="19" t="s">
        <v>1</v>
      </c>
      <c r="C3" s="19" t="s">
        <v>2</v>
      </c>
      <c r="D3" s="19" t="s">
        <v>3</v>
      </c>
      <c r="E3" s="19" t="s">
        <v>4</v>
      </c>
      <c r="F3" s="19" t="s">
        <v>5</v>
      </c>
      <c r="G3" s="19" t="s">
        <v>6</v>
      </c>
      <c r="H3" s="19" t="s">
        <v>7</v>
      </c>
      <c r="I3" s="19" t="s">
        <v>8</v>
      </c>
      <c r="J3" s="19" t="s">
        <v>9</v>
      </c>
    </row>
    <row r="4" spans="1:10" x14ac:dyDescent="0.3">
      <c r="A4" s="23"/>
      <c r="B4" s="23"/>
      <c r="C4" s="23"/>
      <c r="D4" s="23"/>
      <c r="E4" s="23"/>
      <c r="F4" s="23"/>
      <c r="G4" s="23"/>
      <c r="H4" s="23"/>
      <c r="I4" s="23"/>
      <c r="J4" s="23"/>
    </row>
    <row r="5" spans="1:10" x14ac:dyDescent="0.3">
      <c r="A5" s="23"/>
      <c r="B5" s="23"/>
      <c r="C5" s="23"/>
      <c r="D5" s="23"/>
      <c r="E5" s="23"/>
      <c r="F5" s="23"/>
      <c r="G5" s="23"/>
      <c r="H5" s="23"/>
      <c r="I5" s="23"/>
      <c r="J5" s="23"/>
    </row>
    <row r="6" spans="1:10" x14ac:dyDescent="0.3">
      <c r="A6" s="23"/>
      <c r="B6" s="23"/>
      <c r="C6" s="23"/>
      <c r="D6" s="23"/>
      <c r="E6" s="23"/>
      <c r="F6" s="23"/>
      <c r="G6" s="23"/>
      <c r="H6" s="23"/>
      <c r="I6" s="23"/>
      <c r="J6" s="23"/>
    </row>
    <row r="7" spans="1:10" x14ac:dyDescent="0.3">
      <c r="A7" s="23"/>
      <c r="B7" s="23"/>
      <c r="C7" s="23"/>
      <c r="D7" s="23"/>
      <c r="E7" s="23"/>
      <c r="F7" s="23"/>
      <c r="G7" s="23"/>
      <c r="H7" s="23"/>
      <c r="I7" s="23"/>
      <c r="J7" s="23"/>
    </row>
    <row r="8" spans="1:10" x14ac:dyDescent="0.3">
      <c r="A8" s="23"/>
      <c r="B8" s="23"/>
      <c r="C8" s="23"/>
      <c r="D8" s="23"/>
      <c r="E8" s="23"/>
      <c r="F8" s="23"/>
      <c r="G8" s="23"/>
      <c r="H8" s="23"/>
      <c r="I8" s="23"/>
      <c r="J8" s="23"/>
    </row>
    <row r="9" spans="1:10" x14ac:dyDescent="0.3">
      <c r="A9" s="23"/>
      <c r="B9" s="23"/>
      <c r="C9" s="23"/>
      <c r="D9" s="23"/>
      <c r="E9" s="23"/>
      <c r="F9" s="23"/>
      <c r="G9" s="23"/>
      <c r="H9" s="23"/>
      <c r="I9" s="23"/>
      <c r="J9" s="23"/>
    </row>
    <row r="10" spans="1:10" x14ac:dyDescent="0.3">
      <c r="A10" s="23"/>
      <c r="B10" s="23"/>
      <c r="C10" s="23"/>
      <c r="D10" s="23"/>
      <c r="E10" s="23"/>
      <c r="F10" s="23"/>
      <c r="G10" s="23"/>
      <c r="H10" s="23"/>
      <c r="I10" s="23"/>
      <c r="J10" s="23"/>
    </row>
    <row r="11" spans="1:10" x14ac:dyDescent="0.3">
      <c r="A11" s="23"/>
      <c r="B11" s="23"/>
      <c r="C11" s="23"/>
      <c r="D11" s="23"/>
      <c r="E11" s="23"/>
      <c r="F11" s="23"/>
      <c r="G11" s="23"/>
      <c r="H11" s="23"/>
      <c r="I11" s="23"/>
      <c r="J11" s="23"/>
    </row>
    <row r="12" spans="1:10" x14ac:dyDescent="0.3">
      <c r="A12" s="23"/>
      <c r="B12" s="23"/>
      <c r="C12" s="23"/>
      <c r="D12" s="23"/>
      <c r="E12" s="23"/>
      <c r="F12" s="23"/>
      <c r="G12" s="23"/>
      <c r="H12" s="23"/>
      <c r="I12" s="23"/>
      <c r="J12" s="23"/>
    </row>
    <row r="13" spans="1:10" x14ac:dyDescent="0.3">
      <c r="A13" s="23"/>
      <c r="B13" s="23"/>
      <c r="C13" s="23"/>
      <c r="D13" s="23"/>
      <c r="E13" s="23"/>
      <c r="F13" s="23"/>
      <c r="G13" s="23"/>
      <c r="H13" s="23"/>
      <c r="I13" s="23"/>
      <c r="J13" s="23"/>
    </row>
    <row r="14" spans="1:10" x14ac:dyDescent="0.3">
      <c r="A14" s="23"/>
      <c r="B14" s="23"/>
      <c r="C14" s="23"/>
      <c r="D14" s="23"/>
      <c r="E14" s="23"/>
      <c r="F14" s="23"/>
      <c r="G14" s="23"/>
      <c r="H14" s="23"/>
      <c r="I14" s="23"/>
      <c r="J14" s="23"/>
    </row>
    <row r="15" spans="1:10" x14ac:dyDescent="0.3">
      <c r="A15" s="23"/>
      <c r="B15" s="23"/>
      <c r="C15" s="23"/>
      <c r="D15" s="23"/>
      <c r="E15" s="23"/>
      <c r="F15" s="23"/>
      <c r="G15" s="23"/>
      <c r="H15" s="23"/>
      <c r="I15" s="23"/>
      <c r="J15" s="23"/>
    </row>
    <row r="16" spans="1:10" x14ac:dyDescent="0.3">
      <c r="A16" s="23"/>
      <c r="B16" s="23"/>
      <c r="C16" s="23"/>
      <c r="D16" s="23"/>
      <c r="E16" s="23"/>
      <c r="F16" s="23"/>
      <c r="G16" s="23"/>
      <c r="H16" s="23"/>
      <c r="I16" s="23"/>
      <c r="J16" s="23"/>
    </row>
    <row r="17" spans="1:10" x14ac:dyDescent="0.3">
      <c r="A17" s="23"/>
      <c r="B17" s="23"/>
      <c r="C17" s="23"/>
      <c r="D17" s="23"/>
      <c r="E17" s="23"/>
      <c r="F17" s="23"/>
      <c r="G17" s="23"/>
      <c r="H17" s="23"/>
      <c r="I17" s="23"/>
      <c r="J17" s="23"/>
    </row>
    <row r="18" spans="1:10" x14ac:dyDescent="0.3">
      <c r="A18" s="23"/>
      <c r="B18" s="23"/>
      <c r="C18" s="23"/>
      <c r="D18" s="23"/>
      <c r="E18" s="23"/>
      <c r="F18" s="23"/>
      <c r="G18" s="23"/>
      <c r="H18" s="23"/>
      <c r="I18" s="23"/>
      <c r="J18" s="23"/>
    </row>
    <row r="19" spans="1:10" x14ac:dyDescent="0.3">
      <c r="A19" s="23"/>
      <c r="B19" s="23"/>
      <c r="C19" s="23"/>
      <c r="D19" s="23"/>
      <c r="E19" s="23"/>
      <c r="F19" s="23"/>
      <c r="G19" s="23"/>
      <c r="H19" s="23"/>
      <c r="I19" s="23"/>
      <c r="J19" s="23"/>
    </row>
    <row r="20" spans="1:10" x14ac:dyDescent="0.3">
      <c r="A20" s="23"/>
      <c r="B20" s="23"/>
      <c r="C20" s="23"/>
      <c r="D20" s="23"/>
      <c r="E20" s="23"/>
      <c r="F20" s="23"/>
      <c r="G20" s="23"/>
      <c r="H20" s="23"/>
      <c r="I20" s="23"/>
      <c r="J20" s="23"/>
    </row>
    <row r="21" spans="1:10" x14ac:dyDescent="0.3">
      <c r="A21" s="23"/>
      <c r="B21" s="23"/>
      <c r="C21" s="23"/>
      <c r="D21" s="23"/>
      <c r="E21" s="23"/>
      <c r="F21" s="23"/>
      <c r="G21" s="23"/>
      <c r="H21" s="23"/>
      <c r="I21" s="23"/>
      <c r="J21" s="23"/>
    </row>
    <row r="22" spans="1:10" x14ac:dyDescent="0.3">
      <c r="A22" s="23"/>
      <c r="B22" s="23"/>
      <c r="C22" s="23"/>
      <c r="D22" s="23"/>
      <c r="E22" s="23"/>
      <c r="F22" s="23"/>
      <c r="G22" s="23"/>
      <c r="H22" s="23"/>
      <c r="I22" s="23"/>
      <c r="J22" s="23"/>
    </row>
    <row r="23" spans="1:10" x14ac:dyDescent="0.3">
      <c r="A23" s="23"/>
      <c r="B23" s="23"/>
      <c r="C23" s="23"/>
      <c r="D23" s="23"/>
      <c r="E23" s="23"/>
      <c r="F23" s="23"/>
      <c r="G23" s="23"/>
      <c r="H23" s="23"/>
      <c r="I23" s="23"/>
      <c r="J23" s="23"/>
    </row>
    <row r="24" spans="1:10" x14ac:dyDescent="0.3">
      <c r="A24" s="23"/>
      <c r="B24" s="23"/>
      <c r="C24" s="23"/>
      <c r="D24" s="23"/>
      <c r="E24" s="23"/>
      <c r="F24" s="23"/>
      <c r="G24" s="23"/>
      <c r="H24" s="23"/>
      <c r="I24" s="23"/>
      <c r="J24" s="23"/>
    </row>
    <row r="25" spans="1:10" x14ac:dyDescent="0.3">
      <c r="A25" s="23"/>
      <c r="B25" s="23"/>
      <c r="C25" s="23"/>
      <c r="D25" s="23"/>
      <c r="E25" s="23"/>
      <c r="F25" s="23"/>
      <c r="G25" s="23"/>
      <c r="H25" s="23"/>
      <c r="I25" s="23"/>
      <c r="J25" s="23"/>
    </row>
    <row r="26" spans="1:10" x14ac:dyDescent="0.3">
      <c r="A26" s="23"/>
      <c r="B26" s="23"/>
      <c r="C26" s="23"/>
      <c r="D26" s="23"/>
      <c r="E26" s="23"/>
      <c r="F26" s="23"/>
      <c r="G26" s="23"/>
      <c r="H26" s="23"/>
      <c r="I26" s="23"/>
      <c r="J26" s="23"/>
    </row>
    <row r="27" spans="1:10" x14ac:dyDescent="0.3">
      <c r="A27" s="23"/>
      <c r="B27" s="23"/>
      <c r="C27" s="23"/>
      <c r="D27" s="23"/>
      <c r="E27" s="23"/>
      <c r="F27" s="23"/>
      <c r="G27" s="23"/>
      <c r="H27" s="23"/>
      <c r="I27" s="23"/>
      <c r="J27" s="23"/>
    </row>
    <row r="28" spans="1:10" x14ac:dyDescent="0.3">
      <c r="A28" s="23"/>
      <c r="B28" s="23"/>
      <c r="C28" s="23"/>
      <c r="D28" s="23"/>
      <c r="E28" s="23"/>
      <c r="F28" s="23"/>
      <c r="G28" s="23"/>
      <c r="H28" s="23"/>
      <c r="I28" s="23"/>
      <c r="J28" s="23"/>
    </row>
    <row r="29" spans="1:10" x14ac:dyDescent="0.3">
      <c r="A29" s="23"/>
      <c r="B29" s="23"/>
      <c r="C29" s="23"/>
      <c r="D29" s="23"/>
      <c r="E29" s="23"/>
      <c r="F29" s="23"/>
      <c r="G29" s="23"/>
      <c r="H29" s="23"/>
      <c r="I29" s="23"/>
      <c r="J29" s="23"/>
    </row>
    <row r="30" spans="1:10" x14ac:dyDescent="0.3">
      <c r="A30" s="23"/>
      <c r="B30" s="23"/>
      <c r="C30" s="23"/>
      <c r="D30" s="23"/>
      <c r="E30" s="23"/>
      <c r="F30" s="23"/>
      <c r="G30" s="23"/>
      <c r="H30" s="23"/>
      <c r="I30" s="23"/>
      <c r="J30" s="23"/>
    </row>
    <row r="31" spans="1:10" x14ac:dyDescent="0.3">
      <c r="A31" s="23"/>
      <c r="B31" s="23"/>
      <c r="C31" s="23"/>
      <c r="D31" s="23"/>
      <c r="E31" s="23"/>
      <c r="F31" s="23"/>
      <c r="G31" s="23"/>
      <c r="H31" s="23"/>
      <c r="I31" s="23"/>
      <c r="J31" s="23"/>
    </row>
    <row r="32" spans="1:10" x14ac:dyDescent="0.3">
      <c r="A32" s="23"/>
      <c r="B32" s="23"/>
      <c r="C32" s="23"/>
      <c r="D32" s="23"/>
      <c r="E32" s="23"/>
      <c r="F32" s="23"/>
      <c r="G32" s="23"/>
      <c r="H32" s="23"/>
      <c r="I32" s="23"/>
      <c r="J32" s="23"/>
    </row>
    <row r="33" spans="1:10" x14ac:dyDescent="0.3">
      <c r="A33" s="23"/>
      <c r="B33" s="23"/>
      <c r="C33" s="23"/>
      <c r="D33" s="23"/>
      <c r="E33" s="23"/>
      <c r="F33" s="23"/>
      <c r="G33" s="23"/>
      <c r="H33" s="23"/>
      <c r="I33" s="23"/>
      <c r="J33" s="23"/>
    </row>
    <row r="34" spans="1:10" x14ac:dyDescent="0.3">
      <c r="A34" s="23"/>
      <c r="B34" s="23"/>
      <c r="C34" s="23"/>
      <c r="D34" s="23"/>
      <c r="E34" s="23"/>
      <c r="F34" s="23"/>
      <c r="G34" s="23"/>
      <c r="H34" s="23"/>
      <c r="I34" s="23"/>
      <c r="J34" s="23"/>
    </row>
    <row r="35" spans="1:10" x14ac:dyDescent="0.3">
      <c r="A35" s="23"/>
      <c r="B35" s="23"/>
      <c r="C35" s="23"/>
      <c r="D35" s="23"/>
      <c r="E35" s="23"/>
      <c r="F35" s="23"/>
      <c r="G35" s="23"/>
      <c r="H35" s="23"/>
      <c r="I35" s="23"/>
      <c r="J35" s="23"/>
    </row>
    <row r="36" spans="1:10" x14ac:dyDescent="0.3">
      <c r="A36" s="23"/>
      <c r="B36" s="23"/>
      <c r="C36" s="23"/>
      <c r="D36" s="23"/>
      <c r="E36" s="23"/>
      <c r="F36" s="23"/>
      <c r="G36" s="23"/>
      <c r="H36" s="23"/>
      <c r="I36" s="23"/>
      <c r="J36" s="23"/>
    </row>
    <row r="37" spans="1:10" x14ac:dyDescent="0.3">
      <c r="A37" s="23"/>
      <c r="B37" s="23"/>
      <c r="C37" s="23"/>
      <c r="D37" s="23"/>
      <c r="E37" s="23"/>
      <c r="F37" s="23"/>
      <c r="G37" s="23"/>
      <c r="H37" s="23"/>
      <c r="I37" s="23"/>
      <c r="J37" s="23"/>
    </row>
    <row r="38" spans="1:10" x14ac:dyDescent="0.3">
      <c r="A38" s="23"/>
      <c r="B38" s="23"/>
      <c r="C38" s="23"/>
      <c r="D38" s="23"/>
      <c r="E38" s="23"/>
      <c r="F38" s="23"/>
      <c r="G38" s="23"/>
      <c r="H38" s="23"/>
      <c r="I38" s="23"/>
      <c r="J38" s="23"/>
    </row>
    <row r="39" spans="1:10" x14ac:dyDescent="0.3">
      <c r="A39" s="23"/>
      <c r="B39" s="23"/>
      <c r="C39" s="23"/>
      <c r="D39" s="23"/>
      <c r="E39" s="23"/>
      <c r="F39" s="23"/>
      <c r="G39" s="23"/>
      <c r="H39" s="23"/>
      <c r="I39" s="23"/>
      <c r="J39" s="23"/>
    </row>
    <row r="40" spans="1:10" x14ac:dyDescent="0.3">
      <c r="A40" s="23"/>
      <c r="B40" s="23"/>
      <c r="C40" s="23"/>
      <c r="D40" s="23"/>
      <c r="E40" s="23"/>
      <c r="F40" s="23"/>
      <c r="G40" s="23"/>
      <c r="H40" s="23"/>
      <c r="I40" s="23"/>
      <c r="J40" s="23"/>
    </row>
    <row r="41" spans="1:10" x14ac:dyDescent="0.3">
      <c r="A41" s="23"/>
      <c r="B41" s="23"/>
      <c r="C41" s="23"/>
      <c r="D41" s="23"/>
      <c r="E41" s="23"/>
      <c r="F41" s="23"/>
      <c r="G41" s="23"/>
      <c r="H41" s="23"/>
      <c r="I41" s="23"/>
      <c r="J41" s="23"/>
    </row>
    <row r="42" spans="1:10" x14ac:dyDescent="0.3">
      <c r="A42" s="23"/>
      <c r="B42" s="23"/>
      <c r="C42" s="23"/>
      <c r="D42" s="23"/>
      <c r="E42" s="23"/>
      <c r="F42" s="23"/>
      <c r="G42" s="23"/>
      <c r="H42" s="23"/>
      <c r="I42" s="23"/>
      <c r="J42" s="23"/>
    </row>
    <row r="43" spans="1:10" x14ac:dyDescent="0.3">
      <c r="A43" s="23"/>
      <c r="B43" s="23"/>
      <c r="C43" s="23"/>
      <c r="D43" s="23"/>
      <c r="E43" s="23"/>
      <c r="F43" s="23"/>
      <c r="G43" s="23"/>
      <c r="H43" s="23"/>
      <c r="I43" s="23"/>
      <c r="J43" s="23"/>
    </row>
    <row r="44" spans="1:10" x14ac:dyDescent="0.3">
      <c r="A44" s="23"/>
      <c r="B44" s="23"/>
      <c r="C44" s="23"/>
      <c r="D44" s="23"/>
      <c r="E44" s="23"/>
      <c r="F44" s="23"/>
      <c r="G44" s="23"/>
      <c r="H44" s="23"/>
      <c r="I44" s="23"/>
      <c r="J44" s="23"/>
    </row>
    <row r="45" spans="1:10" x14ac:dyDescent="0.3">
      <c r="A45" s="23"/>
      <c r="B45" s="23"/>
      <c r="C45" s="23"/>
      <c r="D45" s="23"/>
      <c r="E45" s="23"/>
      <c r="F45" s="23"/>
      <c r="G45" s="23"/>
      <c r="H45" s="23"/>
      <c r="I45" s="23"/>
      <c r="J45" s="23"/>
    </row>
    <row r="46" spans="1:10" x14ac:dyDescent="0.3">
      <c r="A46" s="23"/>
      <c r="B46" s="23"/>
      <c r="C46" s="23"/>
      <c r="D46" s="23"/>
      <c r="E46" s="23"/>
      <c r="F46" s="23"/>
      <c r="G46" s="23"/>
      <c r="H46" s="23"/>
      <c r="I46" s="23"/>
      <c r="J46" s="23"/>
    </row>
    <row r="47" spans="1:10" x14ac:dyDescent="0.3">
      <c r="A47" s="23"/>
      <c r="B47" s="23"/>
      <c r="C47" s="23"/>
      <c r="D47" s="23"/>
      <c r="E47" s="23"/>
      <c r="F47" s="23"/>
      <c r="G47" s="23"/>
      <c r="H47" s="23"/>
      <c r="I47" s="23"/>
      <c r="J47" s="23"/>
    </row>
    <row r="48" spans="1:10" x14ac:dyDescent="0.3">
      <c r="A48" s="23"/>
      <c r="B48" s="23"/>
      <c r="C48" s="23"/>
      <c r="D48" s="23"/>
      <c r="E48" s="23"/>
      <c r="F48" s="23"/>
      <c r="G48" s="23"/>
      <c r="H48" s="23"/>
      <c r="I48" s="23"/>
      <c r="J48" s="23"/>
    </row>
    <row r="49" spans="1:10" x14ac:dyDescent="0.3">
      <c r="A49" s="23"/>
      <c r="B49" s="23"/>
      <c r="C49" s="23"/>
      <c r="D49" s="23"/>
      <c r="E49" s="23"/>
      <c r="F49" s="23"/>
      <c r="G49" s="23"/>
      <c r="H49" s="23"/>
      <c r="I49" s="23"/>
      <c r="J49" s="23"/>
    </row>
    <row r="50" spans="1:10" x14ac:dyDescent="0.3">
      <c r="A50" s="23"/>
      <c r="B50" s="23"/>
      <c r="C50" s="23"/>
      <c r="D50" s="23"/>
      <c r="E50" s="23"/>
      <c r="F50" s="23"/>
      <c r="G50" s="23"/>
      <c r="H50" s="23"/>
      <c r="I50" s="23"/>
      <c r="J50" s="23"/>
    </row>
    <row r="51" spans="1:10" x14ac:dyDescent="0.3">
      <c r="A51" s="23"/>
      <c r="B51" s="23"/>
      <c r="C51" s="23"/>
      <c r="D51" s="23"/>
      <c r="E51" s="23"/>
      <c r="F51" s="23"/>
      <c r="G51" s="23"/>
      <c r="H51" s="23"/>
      <c r="I51" s="23"/>
      <c r="J51" s="23"/>
    </row>
    <row r="52" spans="1:10" x14ac:dyDescent="0.3">
      <c r="A52" s="23"/>
      <c r="B52" s="23"/>
      <c r="C52" s="23"/>
      <c r="D52" s="23"/>
      <c r="E52" s="23"/>
      <c r="F52" s="23"/>
      <c r="G52" s="23"/>
      <c r="H52" s="23"/>
      <c r="I52" s="23"/>
      <c r="J52" s="23"/>
    </row>
    <row r="53" spans="1:10" x14ac:dyDescent="0.3">
      <c r="A53" s="23"/>
      <c r="B53" s="23"/>
      <c r="C53" s="23"/>
      <c r="D53" s="23"/>
      <c r="E53" s="23"/>
      <c r="F53" s="23"/>
      <c r="G53" s="23"/>
      <c r="H53" s="23"/>
      <c r="I53" s="23"/>
      <c r="J53" s="23"/>
    </row>
    <row r="54" spans="1:10" x14ac:dyDescent="0.3">
      <c r="A54" s="23"/>
      <c r="B54" s="23"/>
      <c r="C54" s="23"/>
      <c r="D54" s="23"/>
      <c r="E54" s="23"/>
      <c r="F54" s="23"/>
      <c r="G54" s="23"/>
      <c r="H54" s="23"/>
      <c r="I54" s="23"/>
      <c r="J54" s="23"/>
    </row>
    <row r="55" spans="1:10" x14ac:dyDescent="0.3">
      <c r="A55" s="23"/>
      <c r="B55" s="23"/>
      <c r="C55" s="23"/>
      <c r="D55" s="23"/>
      <c r="E55" s="23"/>
      <c r="F55" s="23"/>
      <c r="G55" s="23"/>
      <c r="H55" s="23"/>
      <c r="I55" s="23"/>
      <c r="J55" s="23"/>
    </row>
    <row r="56" spans="1:10" x14ac:dyDescent="0.3">
      <c r="A56" s="23"/>
      <c r="B56" s="23"/>
      <c r="C56" s="23"/>
      <c r="D56" s="23"/>
      <c r="E56" s="23"/>
      <c r="F56" s="23"/>
      <c r="G56" s="23"/>
      <c r="H56" s="23"/>
      <c r="I56" s="23"/>
      <c r="J56" s="23"/>
    </row>
    <row r="57" spans="1:10" x14ac:dyDescent="0.3">
      <c r="A57" s="23"/>
      <c r="B57" s="23"/>
      <c r="C57" s="23"/>
      <c r="D57" s="23"/>
      <c r="E57" s="23"/>
      <c r="F57" s="23"/>
      <c r="G57" s="23"/>
      <c r="H57" s="23"/>
      <c r="I57" s="23"/>
      <c r="J57" s="23"/>
    </row>
    <row r="58" spans="1:10" x14ac:dyDescent="0.3">
      <c r="A58" s="23"/>
      <c r="B58" s="23"/>
      <c r="C58" s="23"/>
      <c r="D58" s="23"/>
      <c r="E58" s="23"/>
      <c r="F58" s="23"/>
      <c r="G58" s="23"/>
      <c r="H58" s="23"/>
      <c r="I58" s="23"/>
      <c r="J58" s="23"/>
    </row>
    <row r="59" spans="1:10" x14ac:dyDescent="0.3">
      <c r="A59" s="23"/>
      <c r="B59" s="23"/>
      <c r="C59" s="23"/>
      <c r="D59" s="23"/>
      <c r="E59" s="23"/>
      <c r="F59" s="23"/>
      <c r="G59" s="23"/>
      <c r="H59" s="23"/>
      <c r="I59" s="23"/>
      <c r="J59" s="23"/>
    </row>
    <row r="60" spans="1:10" x14ac:dyDescent="0.3">
      <c r="A60" s="23"/>
      <c r="B60" s="23"/>
      <c r="C60" s="23"/>
      <c r="D60" s="23"/>
      <c r="E60" s="23"/>
      <c r="F60" s="23"/>
      <c r="G60" s="23"/>
      <c r="H60" s="23"/>
      <c r="I60" s="23"/>
      <c r="J60" s="23"/>
    </row>
    <row r="61" spans="1:10" x14ac:dyDescent="0.3">
      <c r="A61" s="23"/>
      <c r="B61" s="23"/>
      <c r="C61" s="23"/>
      <c r="D61" s="23"/>
      <c r="E61" s="23"/>
      <c r="F61" s="23"/>
      <c r="G61" s="23"/>
      <c r="H61" s="23"/>
      <c r="I61" s="23"/>
      <c r="J61" s="23"/>
    </row>
    <row r="62" spans="1:10" x14ac:dyDescent="0.3">
      <c r="A62" s="23"/>
      <c r="B62" s="23"/>
      <c r="C62" s="23"/>
      <c r="D62" s="23"/>
      <c r="E62" s="23"/>
      <c r="F62" s="23"/>
      <c r="G62" s="23"/>
      <c r="H62" s="23"/>
      <c r="I62" s="23"/>
      <c r="J62" s="23"/>
    </row>
    <row r="63" spans="1:10" x14ac:dyDescent="0.3">
      <c r="A63" s="23"/>
      <c r="B63" s="23"/>
      <c r="C63" s="23"/>
      <c r="D63" s="23"/>
      <c r="E63" s="23"/>
      <c r="F63" s="23"/>
      <c r="G63" s="23"/>
      <c r="H63" s="23"/>
      <c r="I63" s="23"/>
      <c r="J63" s="23"/>
    </row>
    <row r="64" spans="1:10" x14ac:dyDescent="0.3">
      <c r="A64" s="23"/>
      <c r="B64" s="23"/>
      <c r="C64" s="23"/>
      <c r="D64" s="23"/>
      <c r="E64" s="23"/>
      <c r="F64" s="23"/>
      <c r="G64" s="23"/>
      <c r="H64" s="23"/>
      <c r="I64" s="23"/>
      <c r="J64" s="23"/>
    </row>
    <row r="65" spans="1:10" x14ac:dyDescent="0.3">
      <c r="A65" s="23"/>
      <c r="B65" s="23"/>
      <c r="C65" s="23"/>
      <c r="D65" s="23"/>
      <c r="E65" s="23"/>
      <c r="F65" s="23"/>
      <c r="G65" s="23"/>
      <c r="H65" s="23"/>
      <c r="I65" s="23"/>
      <c r="J65" s="23"/>
    </row>
    <row r="66" spans="1:10" x14ac:dyDescent="0.3">
      <c r="A66" s="23"/>
      <c r="B66" s="23"/>
      <c r="C66" s="23"/>
      <c r="D66" s="23"/>
      <c r="E66" s="23"/>
      <c r="F66" s="23"/>
      <c r="G66" s="23"/>
      <c r="H66" s="23"/>
      <c r="I66" s="23"/>
      <c r="J66" s="23"/>
    </row>
    <row r="67" spans="1:10" x14ac:dyDescent="0.3">
      <c r="A67" s="23"/>
      <c r="B67" s="23"/>
      <c r="C67" s="23"/>
      <c r="D67" s="23"/>
      <c r="E67" s="23"/>
      <c r="F67" s="23"/>
      <c r="G67" s="23"/>
      <c r="H67" s="23"/>
      <c r="I67" s="23"/>
      <c r="J67" s="23"/>
    </row>
    <row r="68" spans="1:10" x14ac:dyDescent="0.3">
      <c r="A68" s="23"/>
      <c r="B68" s="23"/>
      <c r="C68" s="23"/>
      <c r="D68" s="23"/>
      <c r="E68" s="23"/>
      <c r="F68" s="23"/>
      <c r="G68" s="23"/>
      <c r="H68" s="23"/>
      <c r="I68" s="23"/>
      <c r="J68" s="23"/>
    </row>
    <row r="69" spans="1:10" x14ac:dyDescent="0.3">
      <c r="A69" s="23"/>
      <c r="B69" s="23"/>
      <c r="C69" s="23"/>
      <c r="D69" s="23"/>
      <c r="E69" s="23"/>
      <c r="F69" s="23"/>
      <c r="G69" s="23"/>
      <c r="H69" s="23"/>
      <c r="I69" s="23"/>
      <c r="J69" s="23"/>
    </row>
    <row r="70" spans="1:10" x14ac:dyDescent="0.3">
      <c r="A70" s="23"/>
      <c r="B70" s="23"/>
      <c r="C70" s="23"/>
      <c r="D70" s="23"/>
      <c r="E70" s="23"/>
      <c r="F70" s="23"/>
      <c r="G70" s="23"/>
      <c r="H70" s="23"/>
      <c r="I70" s="23"/>
      <c r="J70" s="23"/>
    </row>
    <row r="71" spans="1:10" x14ac:dyDescent="0.3">
      <c r="A71" s="23"/>
      <c r="B71" s="23"/>
      <c r="C71" s="23"/>
      <c r="D71" s="23"/>
      <c r="E71" s="23"/>
      <c r="F71" s="23"/>
      <c r="G71" s="23"/>
      <c r="H71" s="23"/>
      <c r="I71" s="23"/>
      <c r="J71" s="23"/>
    </row>
    <row r="72" spans="1:10" x14ac:dyDescent="0.3">
      <c r="A72" s="23"/>
      <c r="B72" s="23"/>
      <c r="C72" s="23"/>
      <c r="D72" s="23"/>
      <c r="E72" s="23"/>
      <c r="F72" s="23"/>
      <c r="G72" s="23"/>
      <c r="H72" s="23"/>
      <c r="I72" s="23"/>
      <c r="J72" s="23"/>
    </row>
    <row r="73" spans="1:10" x14ac:dyDescent="0.3">
      <c r="A73" s="23"/>
      <c r="B73" s="23"/>
      <c r="C73" s="23"/>
      <c r="D73" s="23"/>
      <c r="E73" s="23"/>
      <c r="F73" s="23"/>
      <c r="G73" s="23"/>
      <c r="H73" s="23"/>
      <c r="I73" s="23"/>
      <c r="J73" s="23"/>
    </row>
    <row r="74" spans="1:10" x14ac:dyDescent="0.3">
      <c r="A74" s="23"/>
      <c r="B74" s="23"/>
      <c r="C74" s="23"/>
      <c r="D74" s="23"/>
      <c r="E74" s="23"/>
      <c r="F74" s="23"/>
      <c r="G74" s="23"/>
      <c r="H74" s="23"/>
      <c r="I74" s="23"/>
      <c r="J74" s="23"/>
    </row>
    <row r="75" spans="1:10" x14ac:dyDescent="0.3">
      <c r="A75" s="23"/>
      <c r="B75" s="23"/>
      <c r="C75" s="23"/>
      <c r="D75" s="23"/>
      <c r="E75" s="23"/>
      <c r="F75" s="23"/>
      <c r="G75" s="23"/>
      <c r="H75" s="23"/>
      <c r="I75" s="23"/>
      <c r="J75" s="23"/>
    </row>
    <row r="76" spans="1:10" x14ac:dyDescent="0.3">
      <c r="A76" s="23"/>
      <c r="B76" s="23"/>
      <c r="C76" s="23"/>
      <c r="D76" s="23"/>
      <c r="E76" s="23"/>
      <c r="F76" s="23"/>
      <c r="G76" s="23"/>
      <c r="H76" s="23"/>
      <c r="I76" s="23"/>
      <c r="J76" s="23"/>
    </row>
    <row r="77" spans="1:10" x14ac:dyDescent="0.3">
      <c r="A77" s="23"/>
      <c r="B77" s="23"/>
      <c r="C77" s="23"/>
      <c r="D77" s="23"/>
      <c r="E77" s="23"/>
      <c r="F77" s="23"/>
      <c r="G77" s="23"/>
      <c r="H77" s="23"/>
      <c r="I77" s="23"/>
      <c r="J77" s="23"/>
    </row>
    <row r="78" spans="1:10" x14ac:dyDescent="0.3">
      <c r="A78" s="23"/>
      <c r="B78" s="23"/>
      <c r="C78" s="23"/>
      <c r="D78" s="23"/>
      <c r="E78" s="23"/>
      <c r="F78" s="23"/>
      <c r="G78" s="23"/>
      <c r="H78" s="23"/>
      <c r="I78" s="23"/>
      <c r="J78" s="23"/>
    </row>
    <row r="79" spans="1:10" x14ac:dyDescent="0.3">
      <c r="A79" s="23"/>
      <c r="B79" s="23"/>
      <c r="C79" s="23"/>
      <c r="D79" s="23"/>
      <c r="E79" s="23"/>
      <c r="F79" s="23"/>
      <c r="G79" s="23"/>
      <c r="H79" s="23"/>
      <c r="I79" s="23"/>
      <c r="J79" s="23"/>
    </row>
    <row r="80" spans="1:10" x14ac:dyDescent="0.3">
      <c r="A80" s="23"/>
      <c r="B80" s="23"/>
      <c r="C80" s="23"/>
      <c r="D80" s="23"/>
      <c r="E80" s="23"/>
      <c r="F80" s="23"/>
      <c r="G80" s="23"/>
      <c r="H80" s="23"/>
      <c r="I80" s="23"/>
      <c r="J80" s="23"/>
    </row>
    <row r="81" spans="1:10" x14ac:dyDescent="0.3">
      <c r="A81" s="23"/>
      <c r="B81" s="23"/>
      <c r="C81" s="23"/>
      <c r="D81" s="23"/>
      <c r="E81" s="23"/>
      <c r="F81" s="23"/>
      <c r="G81" s="23"/>
      <c r="H81" s="23"/>
      <c r="I81" s="23"/>
      <c r="J81" s="23"/>
    </row>
    <row r="82" spans="1:10" x14ac:dyDescent="0.3">
      <c r="A82" s="23"/>
      <c r="B82" s="23"/>
      <c r="C82" s="23"/>
      <c r="D82" s="23"/>
      <c r="E82" s="23"/>
      <c r="F82" s="23"/>
      <c r="G82" s="23"/>
      <c r="H82" s="23"/>
      <c r="I82" s="23"/>
      <c r="J82" s="23"/>
    </row>
    <row r="83" spans="1:10" x14ac:dyDescent="0.3">
      <c r="A83" s="23"/>
      <c r="B83" s="23"/>
      <c r="C83" s="23"/>
      <c r="D83" s="23"/>
      <c r="E83" s="23"/>
      <c r="F83" s="23"/>
      <c r="G83" s="23"/>
      <c r="H83" s="23"/>
      <c r="I83" s="23"/>
      <c r="J83" s="23"/>
    </row>
    <row r="84" spans="1:10" x14ac:dyDescent="0.3">
      <c r="A84" s="23"/>
      <c r="B84" s="23"/>
      <c r="C84" s="23"/>
      <c r="D84" s="23"/>
      <c r="E84" s="23"/>
      <c r="F84" s="23"/>
      <c r="G84" s="23"/>
      <c r="H84" s="23"/>
      <c r="I84" s="23"/>
      <c r="J84" s="23"/>
    </row>
    <row r="85" spans="1:10" x14ac:dyDescent="0.3">
      <c r="A85" s="23"/>
      <c r="B85" s="23"/>
      <c r="C85" s="23"/>
      <c r="D85" s="23"/>
      <c r="E85" s="23"/>
      <c r="F85" s="23"/>
      <c r="G85" s="23"/>
      <c r="H85" s="23"/>
      <c r="I85" s="23"/>
      <c r="J85" s="23"/>
    </row>
    <row r="86" spans="1:10" x14ac:dyDescent="0.3">
      <c r="A86" s="23"/>
      <c r="B86" s="23"/>
      <c r="C86" s="23"/>
      <c r="D86" s="23"/>
      <c r="E86" s="23"/>
      <c r="F86" s="23"/>
      <c r="G86" s="23"/>
      <c r="H86" s="23"/>
      <c r="I86" s="23"/>
      <c r="J86" s="23"/>
    </row>
    <row r="87" spans="1:10" x14ac:dyDescent="0.3">
      <c r="A87" s="23"/>
      <c r="B87" s="23"/>
      <c r="C87" s="23"/>
      <c r="D87" s="23"/>
      <c r="E87" s="23"/>
      <c r="F87" s="23"/>
      <c r="G87" s="23"/>
      <c r="H87" s="23"/>
      <c r="I87" s="23"/>
      <c r="J87" s="23"/>
    </row>
    <row r="88" spans="1:10" x14ac:dyDescent="0.3">
      <c r="A88" s="23"/>
      <c r="B88" s="23"/>
      <c r="C88" s="23"/>
      <c r="D88" s="23"/>
      <c r="E88" s="23"/>
      <c r="F88" s="23"/>
      <c r="G88" s="23"/>
      <c r="H88" s="23"/>
      <c r="I88" s="23"/>
      <c r="J88" s="23"/>
    </row>
    <row r="89" spans="1:10" x14ac:dyDescent="0.3">
      <c r="A89" s="23"/>
      <c r="B89" s="23"/>
      <c r="C89" s="23"/>
      <c r="D89" s="23"/>
      <c r="E89" s="23"/>
      <c r="F89" s="23"/>
      <c r="G89" s="23"/>
      <c r="H89" s="23"/>
      <c r="I89" s="23"/>
      <c r="J89" s="23"/>
    </row>
    <row r="90" spans="1:10" x14ac:dyDescent="0.3">
      <c r="A90" s="23"/>
      <c r="B90" s="23"/>
      <c r="C90" s="23"/>
      <c r="D90" s="23"/>
      <c r="E90" s="23"/>
      <c r="F90" s="23"/>
      <c r="G90" s="23"/>
      <c r="H90" s="23"/>
      <c r="I90" s="23"/>
      <c r="J90" s="23"/>
    </row>
    <row r="91" spans="1:10" x14ac:dyDescent="0.3">
      <c r="A91" s="23"/>
      <c r="B91" s="23"/>
      <c r="C91" s="23"/>
      <c r="D91" s="23"/>
      <c r="E91" s="23"/>
      <c r="F91" s="23"/>
      <c r="G91" s="23"/>
      <c r="H91" s="23"/>
      <c r="I91" s="23"/>
      <c r="J91" s="23"/>
    </row>
    <row r="92" spans="1:10" x14ac:dyDescent="0.3">
      <c r="A92" s="23"/>
      <c r="B92" s="23"/>
      <c r="C92" s="23"/>
      <c r="D92" s="23"/>
      <c r="E92" s="23"/>
      <c r="F92" s="23"/>
      <c r="G92" s="23"/>
      <c r="H92" s="23"/>
      <c r="I92" s="23"/>
      <c r="J92" s="23"/>
    </row>
    <row r="93" spans="1:10" x14ac:dyDescent="0.3">
      <c r="A93" s="23"/>
      <c r="B93" s="23"/>
      <c r="C93" s="23"/>
      <c r="D93" s="23"/>
      <c r="E93" s="23"/>
      <c r="F93" s="23"/>
      <c r="G93" s="23"/>
      <c r="H93" s="23"/>
      <c r="I93" s="23"/>
      <c r="J93" s="23"/>
    </row>
    <row r="94" spans="1:10" x14ac:dyDescent="0.3">
      <c r="A94" s="23"/>
      <c r="B94" s="23"/>
      <c r="C94" s="23"/>
      <c r="D94" s="23"/>
      <c r="E94" s="23"/>
      <c r="F94" s="23"/>
      <c r="G94" s="23"/>
      <c r="H94" s="23"/>
      <c r="I94" s="23"/>
      <c r="J94" s="23"/>
    </row>
    <row r="95" spans="1:10" x14ac:dyDescent="0.3">
      <c r="A95" s="23"/>
      <c r="B95" s="23"/>
      <c r="C95" s="23"/>
      <c r="D95" s="23"/>
      <c r="E95" s="23"/>
      <c r="F95" s="23"/>
      <c r="G95" s="23"/>
      <c r="H95" s="23"/>
      <c r="I95" s="23"/>
      <c r="J95" s="23"/>
    </row>
    <row r="96" spans="1:10" x14ac:dyDescent="0.3">
      <c r="A96" s="23"/>
      <c r="B96" s="23"/>
      <c r="C96" s="23"/>
      <c r="D96" s="23"/>
      <c r="E96" s="23"/>
      <c r="F96" s="23"/>
      <c r="G96" s="23"/>
      <c r="H96" s="23"/>
      <c r="I96" s="23"/>
      <c r="J96" s="23"/>
    </row>
    <row r="97" spans="1:10" x14ac:dyDescent="0.3">
      <c r="A97" s="23"/>
      <c r="B97" s="23"/>
      <c r="C97" s="23"/>
      <c r="D97" s="23"/>
      <c r="E97" s="23"/>
      <c r="F97" s="23"/>
      <c r="G97" s="23"/>
      <c r="H97" s="23"/>
      <c r="I97" s="23"/>
      <c r="J97" s="23"/>
    </row>
    <row r="98" spans="1:10" x14ac:dyDescent="0.3">
      <c r="A98" s="23"/>
      <c r="B98" s="23"/>
      <c r="C98" s="23"/>
      <c r="D98" s="23"/>
      <c r="E98" s="23"/>
      <c r="F98" s="23"/>
      <c r="G98" s="23"/>
      <c r="H98" s="23"/>
      <c r="I98" s="23"/>
      <c r="J98" s="23"/>
    </row>
    <row r="99" spans="1:10" x14ac:dyDescent="0.3">
      <c r="A99" s="23"/>
      <c r="B99" s="23"/>
      <c r="C99" s="23"/>
      <c r="D99" s="23"/>
      <c r="E99" s="23"/>
      <c r="F99" s="23"/>
      <c r="G99" s="23"/>
      <c r="H99" s="23"/>
      <c r="I99" s="23"/>
      <c r="J99" s="23"/>
    </row>
    <row r="100" spans="1:10" x14ac:dyDescent="0.3">
      <c r="A100" s="23"/>
      <c r="B100" s="23"/>
      <c r="C100" s="23"/>
      <c r="D100" s="23"/>
      <c r="E100" s="23"/>
      <c r="F100" s="23"/>
      <c r="G100" s="23"/>
      <c r="H100" s="23"/>
      <c r="I100" s="23"/>
      <c r="J100" s="23"/>
    </row>
    <row r="101" spans="1:10" x14ac:dyDescent="0.3">
      <c r="A101" s="23"/>
      <c r="B101" s="23"/>
      <c r="C101" s="23"/>
      <c r="D101" s="23"/>
      <c r="E101" s="23"/>
      <c r="F101" s="23"/>
      <c r="G101" s="23"/>
      <c r="H101" s="23"/>
      <c r="I101" s="23"/>
      <c r="J101" s="23"/>
    </row>
    <row r="102" spans="1:10" x14ac:dyDescent="0.3">
      <c r="A102" s="23"/>
      <c r="B102" s="23"/>
      <c r="C102" s="23"/>
      <c r="D102" s="23"/>
      <c r="E102" s="23"/>
      <c r="F102" s="23"/>
      <c r="G102" s="23"/>
      <c r="H102" s="23"/>
      <c r="I102" s="23"/>
      <c r="J102" s="23"/>
    </row>
    <row r="103" spans="1:10" x14ac:dyDescent="0.3">
      <c r="A103" s="23"/>
      <c r="B103" s="23"/>
      <c r="C103" s="23"/>
      <c r="D103" s="23"/>
      <c r="E103" s="23"/>
      <c r="F103" s="23"/>
      <c r="G103" s="23"/>
      <c r="H103" s="23"/>
      <c r="I103" s="23"/>
      <c r="J103" s="23"/>
    </row>
    <row r="104" spans="1:10" x14ac:dyDescent="0.3">
      <c r="A104" s="23"/>
      <c r="B104" s="23"/>
      <c r="C104" s="23"/>
      <c r="D104" s="23"/>
      <c r="E104" s="23"/>
      <c r="F104" s="23"/>
      <c r="G104" s="23"/>
      <c r="H104" s="23"/>
      <c r="I104" s="23"/>
      <c r="J104" s="23"/>
    </row>
    <row r="105" spans="1:10" x14ac:dyDescent="0.3">
      <c r="A105" s="23"/>
      <c r="B105" s="23"/>
      <c r="C105" s="23"/>
      <c r="D105" s="23"/>
      <c r="E105" s="23"/>
      <c r="F105" s="23"/>
      <c r="G105" s="23"/>
      <c r="H105" s="23"/>
      <c r="I105" s="23"/>
      <c r="J105" s="23"/>
    </row>
    <row r="106" spans="1:10" x14ac:dyDescent="0.3">
      <c r="A106" s="23"/>
      <c r="B106" s="23"/>
      <c r="C106" s="23"/>
      <c r="D106" s="23"/>
      <c r="E106" s="23"/>
      <c r="F106" s="23"/>
      <c r="G106" s="23"/>
      <c r="H106" s="23"/>
      <c r="I106" s="23"/>
      <c r="J106" s="23"/>
    </row>
    <row r="107" spans="1:10" x14ac:dyDescent="0.3">
      <c r="A107" s="23"/>
      <c r="B107" s="23"/>
      <c r="C107" s="23"/>
      <c r="D107" s="23"/>
      <c r="E107" s="23"/>
      <c r="F107" s="23"/>
      <c r="G107" s="23"/>
      <c r="H107" s="23"/>
      <c r="I107" s="23"/>
      <c r="J107" s="23"/>
    </row>
    <row r="108" spans="1:10" x14ac:dyDescent="0.3">
      <c r="A108" s="23"/>
      <c r="B108" s="23"/>
      <c r="C108" s="23"/>
      <c r="D108" s="23"/>
      <c r="E108" s="23"/>
      <c r="F108" s="23"/>
      <c r="G108" s="23"/>
      <c r="H108" s="23"/>
      <c r="I108" s="23"/>
      <c r="J108" s="23"/>
    </row>
    <row r="109" spans="1:10" x14ac:dyDescent="0.3">
      <c r="A109" s="23"/>
      <c r="B109" s="23"/>
      <c r="C109" s="23"/>
      <c r="D109" s="23"/>
      <c r="E109" s="23"/>
      <c r="F109" s="23"/>
      <c r="G109" s="23"/>
      <c r="H109" s="23"/>
      <c r="I109" s="23"/>
      <c r="J109" s="23"/>
    </row>
    <row r="110" spans="1:10" x14ac:dyDescent="0.3">
      <c r="A110" s="23"/>
      <c r="B110" s="23"/>
      <c r="C110" s="23"/>
      <c r="D110" s="23"/>
      <c r="E110" s="23"/>
      <c r="F110" s="23"/>
      <c r="G110" s="23"/>
      <c r="H110" s="23"/>
      <c r="I110" s="23"/>
      <c r="J110" s="23"/>
    </row>
    <row r="111" spans="1:10" x14ac:dyDescent="0.3">
      <c r="A111" s="23"/>
      <c r="B111" s="23"/>
      <c r="C111" s="23"/>
      <c r="D111" s="23"/>
      <c r="E111" s="23"/>
      <c r="F111" s="23"/>
      <c r="G111" s="23"/>
      <c r="H111" s="23"/>
      <c r="I111" s="23"/>
      <c r="J111" s="23"/>
    </row>
    <row r="112" spans="1:10" x14ac:dyDescent="0.3">
      <c r="A112" s="23"/>
      <c r="B112" s="23"/>
      <c r="C112" s="23"/>
      <c r="D112" s="23"/>
      <c r="E112" s="23"/>
      <c r="F112" s="23"/>
      <c r="G112" s="23"/>
      <c r="H112" s="23"/>
      <c r="I112" s="23"/>
      <c r="J112" s="23"/>
    </row>
    <row r="113" spans="1:10" x14ac:dyDescent="0.3">
      <c r="A113" s="23"/>
      <c r="B113" s="23"/>
      <c r="C113" s="23"/>
      <c r="D113" s="23"/>
      <c r="E113" s="23"/>
      <c r="F113" s="23"/>
      <c r="G113" s="23"/>
      <c r="H113" s="23"/>
      <c r="I113" s="23"/>
      <c r="J113" s="23"/>
    </row>
    <row r="114" spans="1:10" x14ac:dyDescent="0.3">
      <c r="A114" s="23"/>
      <c r="B114" s="23"/>
      <c r="C114" s="23"/>
      <c r="D114" s="23"/>
      <c r="E114" s="23"/>
      <c r="F114" s="23"/>
      <c r="G114" s="23"/>
      <c r="H114" s="23"/>
      <c r="I114" s="23"/>
      <c r="J114" s="23"/>
    </row>
    <row r="115" spans="1:10" x14ac:dyDescent="0.3">
      <c r="A115" s="23"/>
      <c r="B115" s="23"/>
      <c r="C115" s="23"/>
      <c r="D115" s="23"/>
      <c r="E115" s="23"/>
      <c r="F115" s="23"/>
      <c r="G115" s="23"/>
      <c r="H115" s="23"/>
      <c r="I115" s="23"/>
      <c r="J115" s="23"/>
    </row>
    <row r="116" spans="1:10" x14ac:dyDescent="0.3">
      <c r="A116" s="23"/>
      <c r="B116" s="23"/>
      <c r="C116" s="23"/>
      <c r="D116" s="23"/>
      <c r="E116" s="23"/>
      <c r="F116" s="23"/>
      <c r="G116" s="23"/>
      <c r="H116" s="23"/>
      <c r="I116" s="23"/>
      <c r="J116" s="23"/>
    </row>
    <row r="117" spans="1:10" x14ac:dyDescent="0.3">
      <c r="A117" s="23"/>
      <c r="B117" s="23"/>
      <c r="C117" s="23"/>
      <c r="D117" s="23"/>
      <c r="E117" s="23"/>
      <c r="F117" s="23"/>
      <c r="G117" s="23"/>
      <c r="H117" s="23"/>
      <c r="I117" s="23"/>
      <c r="J117" s="23"/>
    </row>
    <row r="118" spans="1:10" x14ac:dyDescent="0.3">
      <c r="A118" s="23"/>
      <c r="B118" s="23"/>
      <c r="C118" s="23"/>
      <c r="D118" s="23"/>
      <c r="E118" s="23"/>
      <c r="F118" s="23"/>
      <c r="G118" s="23"/>
      <c r="H118" s="23"/>
      <c r="I118" s="23"/>
      <c r="J118" s="23"/>
    </row>
    <row r="119" spans="1:10" x14ac:dyDescent="0.3">
      <c r="A119" s="23"/>
      <c r="B119" s="23"/>
      <c r="C119" s="23"/>
      <c r="D119" s="23"/>
      <c r="E119" s="23"/>
      <c r="F119" s="23"/>
      <c r="G119" s="23"/>
      <c r="H119" s="23"/>
      <c r="I119" s="23"/>
      <c r="J119" s="23"/>
    </row>
    <row r="120" spans="1:10" x14ac:dyDescent="0.3">
      <c r="A120" s="23"/>
      <c r="B120" s="23"/>
      <c r="C120" s="23"/>
      <c r="D120" s="23"/>
      <c r="E120" s="23"/>
      <c r="F120" s="23"/>
      <c r="G120" s="23"/>
      <c r="H120" s="23"/>
      <c r="I120" s="23"/>
      <c r="J120" s="23"/>
    </row>
    <row r="121" spans="1:10" x14ac:dyDescent="0.3">
      <c r="A121" s="23"/>
      <c r="B121" s="23"/>
      <c r="C121" s="23"/>
      <c r="D121" s="23"/>
      <c r="E121" s="23"/>
      <c r="F121" s="23"/>
      <c r="G121" s="23"/>
      <c r="H121" s="23"/>
      <c r="I121" s="23"/>
      <c r="J121" s="23"/>
    </row>
    <row r="122" spans="1:10" x14ac:dyDescent="0.3">
      <c r="A122" s="23"/>
      <c r="B122" s="23"/>
      <c r="C122" s="23"/>
      <c r="D122" s="23"/>
      <c r="E122" s="23"/>
      <c r="F122" s="23"/>
      <c r="G122" s="23"/>
      <c r="H122" s="23"/>
      <c r="I122" s="23"/>
      <c r="J122" s="23"/>
    </row>
    <row r="123" spans="1:10" x14ac:dyDescent="0.3">
      <c r="A123" s="23"/>
      <c r="B123" s="23"/>
      <c r="C123" s="23"/>
      <c r="D123" s="23"/>
      <c r="E123" s="23"/>
      <c r="F123" s="23"/>
      <c r="G123" s="23"/>
      <c r="H123" s="23"/>
      <c r="I123" s="23"/>
      <c r="J123" s="23"/>
    </row>
    <row r="124" spans="1:10" x14ac:dyDescent="0.3">
      <c r="A124" s="23"/>
      <c r="B124" s="23"/>
      <c r="C124" s="23"/>
      <c r="D124" s="23"/>
      <c r="E124" s="23"/>
      <c r="F124" s="23"/>
      <c r="G124" s="23"/>
      <c r="H124" s="23"/>
      <c r="I124" s="23"/>
      <c r="J124" s="23"/>
    </row>
    <row r="125" spans="1:10" x14ac:dyDescent="0.3">
      <c r="A125" s="23"/>
      <c r="B125" s="23"/>
      <c r="C125" s="23"/>
      <c r="D125" s="23"/>
      <c r="E125" s="23"/>
      <c r="F125" s="23"/>
      <c r="G125" s="23"/>
      <c r="H125" s="23"/>
      <c r="I125" s="23"/>
      <c r="J125" s="23"/>
    </row>
    <row r="126" spans="1:10" x14ac:dyDescent="0.3">
      <c r="A126" s="23"/>
      <c r="B126" s="23"/>
      <c r="C126" s="23"/>
      <c r="D126" s="23"/>
      <c r="E126" s="23"/>
      <c r="F126" s="23"/>
      <c r="G126" s="23"/>
      <c r="H126" s="23"/>
      <c r="I126" s="23"/>
      <c r="J126" s="23"/>
    </row>
    <row r="127" spans="1:10" x14ac:dyDescent="0.3">
      <c r="A127" s="23"/>
      <c r="B127" s="23"/>
      <c r="C127" s="23"/>
      <c r="D127" s="23"/>
      <c r="E127" s="23"/>
      <c r="F127" s="23"/>
      <c r="G127" s="23"/>
      <c r="H127" s="23"/>
      <c r="I127" s="23"/>
      <c r="J127" s="23"/>
    </row>
    <row r="128" spans="1:10" x14ac:dyDescent="0.3">
      <c r="A128" s="23"/>
      <c r="B128" s="23"/>
      <c r="C128" s="23"/>
      <c r="D128" s="23"/>
      <c r="E128" s="23"/>
      <c r="F128" s="23"/>
      <c r="G128" s="23"/>
      <c r="H128" s="23"/>
      <c r="I128" s="23"/>
      <c r="J128" s="23"/>
    </row>
    <row r="129" spans="1:10" x14ac:dyDescent="0.3">
      <c r="A129" s="23"/>
      <c r="B129" s="23"/>
      <c r="C129" s="23"/>
      <c r="D129" s="23"/>
      <c r="E129" s="23"/>
      <c r="F129" s="23"/>
      <c r="G129" s="23"/>
      <c r="H129" s="23"/>
      <c r="I129" s="23"/>
      <c r="J129" s="23"/>
    </row>
    <row r="130" spans="1:10" x14ac:dyDescent="0.3">
      <c r="A130" s="23"/>
      <c r="B130" s="23"/>
      <c r="C130" s="23"/>
      <c r="D130" s="23"/>
      <c r="E130" s="23"/>
      <c r="F130" s="23"/>
      <c r="G130" s="23"/>
      <c r="H130" s="23"/>
      <c r="I130" s="23"/>
      <c r="J130" s="23"/>
    </row>
    <row r="131" spans="1:10" x14ac:dyDescent="0.3">
      <c r="A131" s="23"/>
      <c r="B131" s="23"/>
      <c r="C131" s="23"/>
      <c r="D131" s="23"/>
      <c r="E131" s="23"/>
      <c r="F131" s="23"/>
      <c r="G131" s="23"/>
      <c r="H131" s="23"/>
      <c r="I131" s="23"/>
      <c r="J131" s="23"/>
    </row>
    <row r="132" spans="1:10" x14ac:dyDescent="0.3">
      <c r="A132" s="23"/>
      <c r="B132" s="23"/>
      <c r="C132" s="23"/>
      <c r="D132" s="23"/>
      <c r="E132" s="23"/>
      <c r="F132" s="23"/>
      <c r="G132" s="23"/>
      <c r="H132" s="23"/>
      <c r="I132" s="23"/>
      <c r="J132" s="23"/>
    </row>
    <row r="133" spans="1:10" x14ac:dyDescent="0.3">
      <c r="A133" s="23"/>
      <c r="B133" s="23"/>
      <c r="C133" s="23"/>
      <c r="D133" s="23"/>
      <c r="E133" s="23"/>
      <c r="F133" s="23"/>
      <c r="G133" s="23"/>
      <c r="H133" s="23"/>
      <c r="I133" s="23"/>
      <c r="J133" s="23"/>
    </row>
    <row r="134" spans="1:10" x14ac:dyDescent="0.3">
      <c r="A134" s="23"/>
      <c r="B134" s="23"/>
      <c r="C134" s="23"/>
      <c r="D134" s="23"/>
      <c r="E134" s="23"/>
      <c r="F134" s="23"/>
      <c r="G134" s="23"/>
      <c r="H134" s="23"/>
      <c r="I134" s="23"/>
      <c r="J134" s="23"/>
    </row>
    <row r="135" spans="1:10" x14ac:dyDescent="0.3">
      <c r="A135" s="23"/>
      <c r="B135" s="23"/>
      <c r="C135" s="23"/>
      <c r="D135" s="23"/>
      <c r="E135" s="23"/>
      <c r="F135" s="23"/>
      <c r="G135" s="23"/>
      <c r="H135" s="23"/>
      <c r="I135" s="23"/>
      <c r="J135" s="23"/>
    </row>
    <row r="136" spans="1:10" x14ac:dyDescent="0.3">
      <c r="A136" s="23"/>
      <c r="B136" s="23"/>
      <c r="C136" s="23"/>
      <c r="D136" s="23"/>
      <c r="E136" s="23"/>
      <c r="F136" s="23"/>
      <c r="G136" s="23"/>
      <c r="H136" s="23"/>
      <c r="I136" s="23"/>
      <c r="J136" s="23"/>
    </row>
    <row r="137" spans="1:10" x14ac:dyDescent="0.3">
      <c r="A137" s="23"/>
      <c r="B137" s="23"/>
      <c r="C137" s="23"/>
      <c r="D137" s="23"/>
      <c r="E137" s="23"/>
      <c r="F137" s="23"/>
      <c r="G137" s="23"/>
      <c r="H137" s="23"/>
      <c r="I137" s="23"/>
      <c r="J137" s="23"/>
    </row>
    <row r="138" spans="1:10" x14ac:dyDescent="0.3">
      <c r="A138" s="23"/>
      <c r="B138" s="23"/>
      <c r="C138" s="23"/>
      <c r="D138" s="23"/>
      <c r="E138" s="23"/>
      <c r="F138" s="23"/>
      <c r="G138" s="23"/>
      <c r="H138" s="23"/>
      <c r="I138" s="23"/>
      <c r="J138" s="23"/>
    </row>
    <row r="139" spans="1:10" x14ac:dyDescent="0.3">
      <c r="A139" s="23"/>
      <c r="B139" s="23"/>
      <c r="C139" s="23"/>
      <c r="D139" s="23"/>
      <c r="E139" s="23"/>
      <c r="F139" s="23"/>
      <c r="G139" s="23"/>
      <c r="H139" s="23"/>
      <c r="I139" s="23"/>
      <c r="J139" s="23"/>
    </row>
    <row r="140" spans="1:10" x14ac:dyDescent="0.3">
      <c r="A140" s="23"/>
      <c r="B140" s="23"/>
      <c r="C140" s="23"/>
      <c r="D140" s="23"/>
      <c r="E140" s="23"/>
      <c r="F140" s="23"/>
      <c r="G140" s="23"/>
      <c r="H140" s="23"/>
      <c r="I140" s="23"/>
      <c r="J140" s="23"/>
    </row>
    <row r="141" spans="1:10" x14ac:dyDescent="0.3">
      <c r="A141" s="23"/>
      <c r="B141" s="23"/>
      <c r="C141" s="23"/>
      <c r="D141" s="23"/>
      <c r="E141" s="23"/>
      <c r="F141" s="23"/>
      <c r="G141" s="23"/>
      <c r="H141" s="23"/>
      <c r="I141" s="23"/>
      <c r="J141" s="23"/>
    </row>
    <row r="142" spans="1:10" x14ac:dyDescent="0.3">
      <c r="A142" s="23"/>
      <c r="B142" s="23"/>
      <c r="C142" s="23"/>
      <c r="D142" s="23"/>
      <c r="E142" s="23"/>
      <c r="F142" s="23"/>
      <c r="G142" s="23"/>
      <c r="H142" s="23"/>
      <c r="I142" s="23"/>
      <c r="J142" s="23"/>
    </row>
    <row r="143" spans="1:10" x14ac:dyDescent="0.3">
      <c r="A143" s="23"/>
      <c r="B143" s="23"/>
      <c r="C143" s="23"/>
      <c r="D143" s="23"/>
      <c r="E143" s="23"/>
      <c r="F143" s="23"/>
      <c r="G143" s="23"/>
      <c r="H143" s="23"/>
      <c r="I143" s="23"/>
      <c r="J143" s="23"/>
    </row>
    <row r="144" spans="1:10" x14ac:dyDescent="0.3">
      <c r="A144" s="23"/>
      <c r="B144" s="23"/>
      <c r="C144" s="23"/>
      <c r="D144" s="23"/>
      <c r="E144" s="23"/>
      <c r="F144" s="23"/>
      <c r="G144" s="23"/>
      <c r="H144" s="23"/>
      <c r="I144" s="23"/>
      <c r="J144" s="23"/>
    </row>
    <row r="145" spans="1:10" x14ac:dyDescent="0.3">
      <c r="A145" s="23"/>
      <c r="B145" s="23"/>
      <c r="C145" s="23"/>
      <c r="D145" s="23"/>
      <c r="E145" s="23"/>
      <c r="F145" s="23"/>
      <c r="G145" s="23"/>
      <c r="H145" s="23"/>
      <c r="I145" s="23"/>
      <c r="J145" s="23"/>
    </row>
    <row r="146" spans="1:10" x14ac:dyDescent="0.3">
      <c r="A146" s="23"/>
      <c r="B146" s="23"/>
      <c r="C146" s="23"/>
      <c r="D146" s="23"/>
      <c r="E146" s="23"/>
      <c r="F146" s="23"/>
      <c r="G146" s="23"/>
      <c r="H146" s="23"/>
      <c r="I146" s="23"/>
      <c r="J146" s="23"/>
    </row>
    <row r="147" spans="1:10" x14ac:dyDescent="0.3">
      <c r="A147" s="23"/>
      <c r="B147" s="23"/>
      <c r="C147" s="23"/>
      <c r="D147" s="23"/>
      <c r="E147" s="23"/>
      <c r="F147" s="23"/>
      <c r="G147" s="23"/>
      <c r="H147" s="23"/>
      <c r="I147" s="23"/>
      <c r="J147" s="23"/>
    </row>
    <row r="148" spans="1:10" x14ac:dyDescent="0.3">
      <c r="A148" s="23"/>
      <c r="B148" s="23"/>
      <c r="C148" s="23"/>
      <c r="D148" s="23"/>
      <c r="E148" s="23"/>
      <c r="F148" s="23"/>
      <c r="G148" s="23"/>
      <c r="H148" s="23"/>
      <c r="I148" s="23"/>
      <c r="J148" s="23"/>
    </row>
    <row r="149" spans="1:10" x14ac:dyDescent="0.3">
      <c r="A149" s="23"/>
      <c r="B149" s="23"/>
      <c r="C149" s="23"/>
      <c r="D149" s="23"/>
      <c r="E149" s="23"/>
      <c r="F149" s="23"/>
      <c r="G149" s="23"/>
      <c r="H149" s="23"/>
      <c r="I149" s="23"/>
      <c r="J149" s="23"/>
    </row>
    <row r="150" spans="1:10" x14ac:dyDescent="0.3">
      <c r="A150" s="23"/>
      <c r="B150" s="23"/>
      <c r="C150" s="23"/>
      <c r="D150" s="23"/>
      <c r="E150" s="23"/>
      <c r="F150" s="23"/>
      <c r="G150" s="23"/>
      <c r="H150" s="23"/>
      <c r="I150" s="23"/>
      <c r="J150" s="23"/>
    </row>
    <row r="151" spans="1:10" x14ac:dyDescent="0.3">
      <c r="A151" s="23"/>
      <c r="B151" s="23"/>
      <c r="C151" s="23"/>
      <c r="D151" s="23"/>
      <c r="E151" s="23"/>
      <c r="F151" s="23"/>
      <c r="G151" s="23"/>
      <c r="H151" s="23"/>
      <c r="I151" s="23"/>
      <c r="J151" s="23"/>
    </row>
    <row r="152" spans="1:10" x14ac:dyDescent="0.3">
      <c r="A152" s="23"/>
      <c r="B152" s="23"/>
      <c r="C152" s="23"/>
      <c r="D152" s="23"/>
      <c r="E152" s="23"/>
      <c r="F152" s="23"/>
      <c r="G152" s="23"/>
      <c r="H152" s="23"/>
      <c r="I152" s="23"/>
      <c r="J152" s="23"/>
    </row>
    <row r="153" spans="1:10" x14ac:dyDescent="0.3">
      <c r="A153" s="23"/>
      <c r="B153" s="23"/>
      <c r="C153" s="23"/>
      <c r="D153" s="23"/>
      <c r="E153" s="23"/>
      <c r="F153" s="23"/>
      <c r="G153" s="23"/>
      <c r="H153" s="23"/>
      <c r="I153" s="23"/>
      <c r="J153" s="23"/>
    </row>
    <row r="154" spans="1:10" x14ac:dyDescent="0.3">
      <c r="A154" s="23"/>
      <c r="B154" s="23"/>
      <c r="C154" s="23"/>
      <c r="D154" s="23"/>
      <c r="E154" s="23"/>
      <c r="F154" s="23"/>
      <c r="G154" s="23"/>
      <c r="H154" s="23"/>
      <c r="I154" s="23"/>
      <c r="J154" s="23"/>
    </row>
    <row r="155" spans="1:10" x14ac:dyDescent="0.3">
      <c r="A155" s="23"/>
      <c r="B155" s="23"/>
      <c r="C155" s="23"/>
      <c r="D155" s="23"/>
      <c r="E155" s="23"/>
      <c r="F155" s="23"/>
      <c r="G155" s="23"/>
      <c r="H155" s="23"/>
      <c r="I155" s="23"/>
      <c r="J155" s="23"/>
    </row>
    <row r="156" spans="1:10" x14ac:dyDescent="0.3">
      <c r="A156" s="23"/>
      <c r="B156" s="23"/>
      <c r="C156" s="23"/>
      <c r="D156" s="23"/>
      <c r="E156" s="23"/>
      <c r="F156" s="23"/>
      <c r="G156" s="23"/>
      <c r="H156" s="23"/>
      <c r="I156" s="23"/>
      <c r="J156" s="23"/>
    </row>
    <row r="157" spans="1:10" x14ac:dyDescent="0.3">
      <c r="A157" s="23"/>
      <c r="B157" s="23"/>
      <c r="C157" s="23"/>
      <c r="D157" s="23"/>
      <c r="E157" s="23"/>
      <c r="F157" s="23"/>
      <c r="G157" s="23"/>
      <c r="H157" s="23"/>
      <c r="I157" s="23"/>
      <c r="J157" s="23"/>
    </row>
    <row r="158" spans="1:10" x14ac:dyDescent="0.3">
      <c r="A158" s="23"/>
      <c r="B158" s="23"/>
      <c r="C158" s="23"/>
      <c r="D158" s="23"/>
      <c r="E158" s="23"/>
      <c r="F158" s="23"/>
      <c r="G158" s="23"/>
      <c r="H158" s="23"/>
      <c r="I158" s="23"/>
      <c r="J158" s="23"/>
    </row>
    <row r="159" spans="1:10" x14ac:dyDescent="0.3">
      <c r="A159" s="23"/>
      <c r="B159" s="23"/>
      <c r="C159" s="23"/>
      <c r="D159" s="23"/>
      <c r="E159" s="23"/>
      <c r="F159" s="23"/>
      <c r="G159" s="23"/>
      <c r="H159" s="23"/>
      <c r="I159" s="23"/>
      <c r="J159" s="23"/>
    </row>
    <row r="160" spans="1:10" x14ac:dyDescent="0.3">
      <c r="A160" s="23"/>
      <c r="B160" s="23"/>
      <c r="C160" s="23"/>
      <c r="D160" s="23"/>
      <c r="E160" s="23"/>
      <c r="F160" s="23"/>
      <c r="G160" s="23"/>
      <c r="H160" s="23"/>
      <c r="I160" s="23"/>
      <c r="J160" s="23"/>
    </row>
    <row r="161" spans="1:10" x14ac:dyDescent="0.3">
      <c r="A161" s="23"/>
      <c r="B161" s="23"/>
      <c r="C161" s="23"/>
      <c r="D161" s="23"/>
      <c r="E161" s="23"/>
      <c r="F161" s="23"/>
      <c r="G161" s="23"/>
      <c r="H161" s="23"/>
      <c r="I161" s="23"/>
      <c r="J161" s="23"/>
    </row>
    <row r="162" spans="1:10" x14ac:dyDescent="0.3">
      <c r="A162" s="23"/>
      <c r="B162" s="23"/>
      <c r="C162" s="23"/>
      <c r="D162" s="23"/>
      <c r="E162" s="23"/>
      <c r="F162" s="23"/>
      <c r="G162" s="23"/>
      <c r="H162" s="23"/>
      <c r="I162" s="23"/>
      <c r="J162" s="23"/>
    </row>
    <row r="163" spans="1:10" x14ac:dyDescent="0.3">
      <c r="A163" s="23"/>
      <c r="B163" s="23"/>
      <c r="C163" s="23"/>
      <c r="D163" s="23"/>
      <c r="E163" s="23"/>
      <c r="F163" s="23"/>
      <c r="G163" s="23"/>
      <c r="H163" s="23"/>
      <c r="I163" s="23"/>
      <c r="J163" s="23"/>
    </row>
    <row r="164" spans="1:10" x14ac:dyDescent="0.3">
      <c r="A164" s="23"/>
      <c r="B164" s="23"/>
      <c r="C164" s="23"/>
      <c r="D164" s="23"/>
      <c r="E164" s="23"/>
      <c r="F164" s="23"/>
      <c r="G164" s="23"/>
      <c r="H164" s="23"/>
      <c r="I164" s="23"/>
      <c r="J164" s="23"/>
    </row>
    <row r="165" spans="1:10" x14ac:dyDescent="0.3">
      <c r="A165" s="23"/>
      <c r="B165" s="23"/>
      <c r="C165" s="23"/>
      <c r="D165" s="23"/>
      <c r="E165" s="23"/>
      <c r="F165" s="23"/>
      <c r="G165" s="23"/>
      <c r="H165" s="23"/>
      <c r="I165" s="23"/>
      <c r="J165" s="23"/>
    </row>
    <row r="166" spans="1:10" x14ac:dyDescent="0.3">
      <c r="A166" s="23"/>
      <c r="B166" s="23"/>
      <c r="C166" s="23"/>
      <c r="D166" s="23"/>
      <c r="E166" s="23"/>
      <c r="F166" s="23"/>
      <c r="G166" s="23"/>
      <c r="H166" s="23"/>
      <c r="I166" s="23"/>
      <c r="J166" s="23"/>
    </row>
    <row r="167" spans="1:10" x14ac:dyDescent="0.3">
      <c r="A167" s="23"/>
      <c r="B167" s="23"/>
      <c r="C167" s="23"/>
      <c r="D167" s="23"/>
      <c r="E167" s="23"/>
      <c r="F167" s="23"/>
      <c r="G167" s="23"/>
      <c r="H167" s="23"/>
      <c r="I167" s="23"/>
      <c r="J167" s="23"/>
    </row>
    <row r="168" spans="1:10" x14ac:dyDescent="0.3">
      <c r="A168" s="24"/>
      <c r="B168" s="24"/>
      <c r="C168" s="24"/>
      <c r="D168" s="24"/>
      <c r="E168" s="24"/>
      <c r="F168" s="24"/>
      <c r="G168" s="24"/>
      <c r="H168" s="24"/>
      <c r="I168" s="24"/>
      <c r="J168" s="24"/>
    </row>
    <row r="169" spans="1:10" x14ac:dyDescent="0.3">
      <c r="A169" s="24"/>
      <c r="B169" s="24"/>
      <c r="C169" s="24"/>
      <c r="D169" s="24"/>
      <c r="E169" s="24"/>
      <c r="F169" s="24"/>
      <c r="G169" s="24"/>
      <c r="H169" s="24"/>
      <c r="I169" s="24"/>
      <c r="J169" s="24"/>
    </row>
    <row r="170" spans="1:10" x14ac:dyDescent="0.3">
      <c r="A170" s="24"/>
      <c r="B170" s="24"/>
      <c r="C170" s="24"/>
      <c r="D170" s="24"/>
      <c r="E170" s="24"/>
      <c r="F170" s="24"/>
      <c r="G170" s="24"/>
      <c r="H170" s="24"/>
      <c r="I170" s="24"/>
      <c r="J170" s="24"/>
    </row>
    <row r="171" spans="1:10" x14ac:dyDescent="0.3">
      <c r="A171" s="24"/>
      <c r="B171" s="24"/>
      <c r="C171" s="24"/>
      <c r="D171" s="24"/>
      <c r="E171" s="24"/>
      <c r="F171" s="24"/>
      <c r="G171" s="24"/>
      <c r="H171" s="24"/>
      <c r="I171" s="24"/>
      <c r="J171" s="24"/>
    </row>
    <row r="172" spans="1:10" x14ac:dyDescent="0.3">
      <c r="A172" s="24"/>
      <c r="B172" s="24"/>
      <c r="C172" s="24"/>
      <c r="D172" s="24"/>
      <c r="E172" s="24"/>
      <c r="F172" s="24"/>
      <c r="G172" s="24"/>
      <c r="H172" s="24"/>
      <c r="I172" s="24"/>
      <c r="J172" s="24"/>
    </row>
    <row r="173" spans="1:10" x14ac:dyDescent="0.3">
      <c r="A173" s="24"/>
      <c r="B173" s="24"/>
      <c r="C173" s="24"/>
      <c r="D173" s="24"/>
      <c r="E173" s="24"/>
      <c r="F173" s="24"/>
      <c r="G173" s="24"/>
      <c r="H173" s="24"/>
      <c r="I173" s="24"/>
      <c r="J173" s="24"/>
    </row>
    <row r="174" spans="1:10" x14ac:dyDescent="0.3">
      <c r="A174" s="24"/>
      <c r="B174" s="24"/>
      <c r="C174" s="24"/>
      <c r="D174" s="24"/>
      <c r="E174" s="24"/>
      <c r="F174" s="24"/>
      <c r="G174" s="24"/>
      <c r="H174" s="24"/>
      <c r="I174" s="24"/>
      <c r="J174" s="24"/>
    </row>
    <row r="175" spans="1:10" x14ac:dyDescent="0.3">
      <c r="A175" s="24"/>
      <c r="B175" s="24"/>
      <c r="C175" s="24"/>
      <c r="D175" s="24"/>
      <c r="E175" s="24"/>
      <c r="F175" s="24"/>
      <c r="G175" s="24"/>
      <c r="H175" s="24"/>
      <c r="I175" s="24"/>
      <c r="J175" s="24"/>
    </row>
    <row r="176" spans="1:10" x14ac:dyDescent="0.3">
      <c r="A176" s="24"/>
      <c r="B176" s="24"/>
      <c r="C176" s="24"/>
      <c r="D176" s="24"/>
      <c r="E176" s="24"/>
      <c r="F176" s="24"/>
      <c r="G176" s="24"/>
      <c r="H176" s="24"/>
      <c r="I176" s="24"/>
      <c r="J176" s="24"/>
    </row>
    <row r="177" spans="1:10" x14ac:dyDescent="0.3">
      <c r="A177" s="24"/>
      <c r="B177" s="24"/>
      <c r="C177" s="24"/>
      <c r="D177" s="24"/>
      <c r="E177" s="24"/>
      <c r="F177" s="24"/>
      <c r="G177" s="24"/>
      <c r="H177" s="24"/>
      <c r="I177" s="24"/>
      <c r="J177" s="24"/>
    </row>
    <row r="178" spans="1:10" x14ac:dyDescent="0.3">
      <c r="A178" s="24"/>
      <c r="B178" s="24"/>
      <c r="C178" s="24"/>
      <c r="D178" s="24"/>
      <c r="E178" s="24"/>
      <c r="F178" s="24"/>
      <c r="G178" s="24"/>
      <c r="H178" s="24"/>
      <c r="I178" s="24"/>
      <c r="J178" s="24"/>
    </row>
    <row r="179" spans="1:10" x14ac:dyDescent="0.3">
      <c r="A179" s="24"/>
      <c r="B179" s="24"/>
      <c r="C179" s="24"/>
      <c r="D179" s="24"/>
      <c r="E179" s="24"/>
      <c r="F179" s="24"/>
      <c r="G179" s="24"/>
      <c r="H179" s="24"/>
      <c r="I179" s="24"/>
      <c r="J179" s="24"/>
    </row>
    <row r="180" spans="1:10" x14ac:dyDescent="0.3">
      <c r="A180" s="24"/>
      <c r="B180" s="24"/>
      <c r="C180" s="24"/>
      <c r="D180" s="24"/>
      <c r="E180" s="24"/>
      <c r="F180" s="24"/>
      <c r="G180" s="24"/>
      <c r="H180" s="24"/>
      <c r="I180" s="24"/>
      <c r="J180" s="24"/>
    </row>
    <row r="181" spans="1:10" x14ac:dyDescent="0.3">
      <c r="A181" s="24"/>
      <c r="B181" s="24"/>
      <c r="C181" s="24"/>
      <c r="D181" s="24"/>
      <c r="E181" s="24"/>
      <c r="F181" s="24"/>
      <c r="G181" s="24"/>
      <c r="H181" s="24"/>
      <c r="I181" s="24"/>
      <c r="J181" s="24"/>
    </row>
    <row r="182" spans="1:10" x14ac:dyDescent="0.3">
      <c r="A182" s="24"/>
      <c r="B182" s="24"/>
      <c r="C182" s="24"/>
      <c r="D182" s="24"/>
      <c r="E182" s="24"/>
      <c r="F182" s="24"/>
      <c r="G182" s="24"/>
      <c r="H182" s="24"/>
      <c r="I182" s="24"/>
      <c r="J182" s="24"/>
    </row>
    <row r="183" spans="1:10" x14ac:dyDescent="0.3">
      <c r="A183" s="24"/>
      <c r="B183" s="24"/>
      <c r="C183" s="24"/>
      <c r="D183" s="24"/>
      <c r="E183" s="24"/>
      <c r="F183" s="24"/>
      <c r="G183" s="24"/>
      <c r="H183" s="24"/>
      <c r="I183" s="24"/>
      <c r="J183" s="24"/>
    </row>
    <row r="184" spans="1:10" x14ac:dyDescent="0.3">
      <c r="A184" s="24"/>
      <c r="B184" s="24"/>
      <c r="C184" s="24"/>
      <c r="D184" s="24"/>
      <c r="E184" s="24"/>
      <c r="F184" s="24"/>
      <c r="G184" s="24"/>
      <c r="H184" s="24"/>
      <c r="I184" s="24"/>
      <c r="J184" s="24"/>
    </row>
    <row r="185" spans="1:10" x14ac:dyDescent="0.3">
      <c r="A185" s="24"/>
      <c r="B185" s="24"/>
      <c r="C185" s="24"/>
      <c r="D185" s="24"/>
      <c r="E185" s="24"/>
      <c r="F185" s="24"/>
      <c r="G185" s="24"/>
      <c r="H185" s="24"/>
      <c r="I185" s="24"/>
      <c r="J185" s="24"/>
    </row>
    <row r="186" spans="1:10" x14ac:dyDescent="0.3">
      <c r="A186" s="24"/>
      <c r="B186" s="24"/>
      <c r="C186" s="24"/>
      <c r="D186" s="24"/>
      <c r="E186" s="24"/>
      <c r="F186" s="24"/>
      <c r="G186" s="24"/>
      <c r="H186" s="24"/>
      <c r="I186" s="24"/>
      <c r="J186" s="24"/>
    </row>
    <row r="187" spans="1:10" x14ac:dyDescent="0.3">
      <c r="A187" s="24"/>
      <c r="B187" s="24"/>
      <c r="C187" s="24"/>
      <c r="D187" s="24"/>
      <c r="E187" s="24"/>
      <c r="F187" s="24"/>
      <c r="G187" s="24"/>
      <c r="H187" s="24"/>
      <c r="I187" s="24"/>
      <c r="J187" s="24"/>
    </row>
    <row r="188" spans="1:10" x14ac:dyDescent="0.3">
      <c r="A188" s="24"/>
      <c r="B188" s="24"/>
      <c r="C188" s="24"/>
      <c r="D188" s="24"/>
      <c r="E188" s="24"/>
      <c r="F188" s="24"/>
      <c r="G188" s="24"/>
      <c r="H188" s="24"/>
      <c r="I188" s="24"/>
      <c r="J188" s="24"/>
    </row>
    <row r="189" spans="1:10" x14ac:dyDescent="0.3">
      <c r="A189" s="24"/>
      <c r="B189" s="24"/>
      <c r="C189" s="24"/>
      <c r="D189" s="24"/>
      <c r="E189" s="24"/>
      <c r="F189" s="24"/>
      <c r="G189" s="24"/>
      <c r="H189" s="24"/>
      <c r="I189" s="24"/>
      <c r="J189" s="24"/>
    </row>
    <row r="190" spans="1:10" x14ac:dyDescent="0.3">
      <c r="A190" s="24"/>
      <c r="B190" s="24"/>
      <c r="C190" s="24"/>
      <c r="D190" s="24"/>
      <c r="E190" s="24"/>
      <c r="F190" s="24"/>
      <c r="G190" s="24"/>
      <c r="H190" s="24"/>
      <c r="I190" s="24"/>
      <c r="J190" s="24"/>
    </row>
    <row r="191" spans="1:10" x14ac:dyDescent="0.3">
      <c r="A191" s="24"/>
      <c r="B191" s="24"/>
      <c r="C191" s="24"/>
      <c r="D191" s="24"/>
      <c r="E191" s="24"/>
      <c r="F191" s="24"/>
      <c r="G191" s="24"/>
      <c r="H191" s="24"/>
      <c r="I191" s="24"/>
      <c r="J191" s="24"/>
    </row>
    <row r="192" spans="1:10" x14ac:dyDescent="0.3">
      <c r="A192" s="24"/>
      <c r="B192" s="24"/>
      <c r="C192" s="24"/>
      <c r="D192" s="24"/>
      <c r="E192" s="24"/>
      <c r="F192" s="24"/>
      <c r="G192" s="24"/>
      <c r="H192" s="24"/>
      <c r="I192" s="24"/>
      <c r="J192" s="24"/>
    </row>
    <row r="193" spans="1:10" x14ac:dyDescent="0.3">
      <c r="A193" s="24"/>
      <c r="B193" s="24"/>
      <c r="C193" s="24"/>
      <c r="D193" s="24"/>
      <c r="E193" s="24"/>
      <c r="F193" s="24"/>
      <c r="G193" s="24"/>
      <c r="H193" s="24"/>
      <c r="I193" s="24"/>
      <c r="J193" s="24"/>
    </row>
    <row r="194" spans="1:10" x14ac:dyDescent="0.3">
      <c r="A194" s="24"/>
      <c r="B194" s="24"/>
      <c r="C194" s="24"/>
      <c r="D194" s="24"/>
      <c r="E194" s="24"/>
      <c r="F194" s="24"/>
      <c r="G194" s="24"/>
      <c r="H194" s="24"/>
      <c r="I194" s="24"/>
      <c r="J194" s="24"/>
    </row>
    <row r="195" spans="1:10" x14ac:dyDescent="0.3">
      <c r="A195" s="24"/>
      <c r="B195" s="24"/>
      <c r="C195" s="24"/>
      <c r="D195" s="24"/>
      <c r="E195" s="24"/>
      <c r="F195" s="24"/>
      <c r="G195" s="24"/>
      <c r="H195" s="24"/>
      <c r="I195" s="24"/>
      <c r="J195" s="24"/>
    </row>
    <row r="196" spans="1:10" x14ac:dyDescent="0.3">
      <c r="A196" s="24"/>
      <c r="B196" s="24"/>
      <c r="C196" s="24"/>
      <c r="D196" s="24"/>
      <c r="E196" s="24"/>
      <c r="F196" s="24"/>
      <c r="G196" s="24"/>
      <c r="H196" s="24"/>
      <c r="I196" s="24"/>
      <c r="J196" s="24"/>
    </row>
    <row r="197" spans="1:10" x14ac:dyDescent="0.3">
      <c r="A197" s="24"/>
      <c r="B197" s="24"/>
      <c r="C197" s="24"/>
      <c r="D197" s="24"/>
      <c r="E197" s="24"/>
      <c r="F197" s="24"/>
      <c r="G197" s="24"/>
      <c r="H197" s="24"/>
      <c r="I197" s="24"/>
      <c r="J197" s="24"/>
    </row>
    <row r="198" spans="1:10" x14ac:dyDescent="0.3">
      <c r="A198" s="24"/>
      <c r="B198" s="24"/>
      <c r="C198" s="24"/>
      <c r="D198" s="24"/>
      <c r="E198" s="24"/>
      <c r="F198" s="24"/>
      <c r="G198" s="24"/>
      <c r="H198" s="24"/>
      <c r="I198" s="24"/>
      <c r="J198" s="24"/>
    </row>
    <row r="199" spans="1:10" x14ac:dyDescent="0.3">
      <c r="A199" s="24"/>
      <c r="B199" s="24"/>
      <c r="C199" s="24"/>
      <c r="D199" s="24"/>
      <c r="E199" s="24"/>
      <c r="F199" s="24"/>
      <c r="G199" s="24"/>
      <c r="H199" s="24"/>
      <c r="I199" s="24"/>
      <c r="J199" s="24"/>
    </row>
    <row r="200" spans="1:10" x14ac:dyDescent="0.3">
      <c r="A200" s="24"/>
      <c r="B200" s="24"/>
      <c r="C200" s="24"/>
      <c r="D200" s="24"/>
      <c r="E200" s="24"/>
      <c r="F200" s="24"/>
      <c r="G200" s="24"/>
      <c r="H200" s="24"/>
      <c r="I200" s="24"/>
      <c r="J200" s="24"/>
    </row>
    <row r="201" spans="1:10" x14ac:dyDescent="0.3">
      <c r="A201" s="24"/>
      <c r="B201" s="24"/>
      <c r="C201" s="24"/>
      <c r="D201" s="24"/>
      <c r="E201" s="24"/>
      <c r="F201" s="24"/>
      <c r="G201" s="24"/>
      <c r="H201" s="24"/>
      <c r="I201" s="24"/>
      <c r="J201" s="24"/>
    </row>
    <row r="202" spans="1:10" x14ac:dyDescent="0.3">
      <c r="A202" s="24"/>
      <c r="B202" s="24"/>
      <c r="C202" s="24"/>
      <c r="D202" s="24"/>
      <c r="E202" s="24"/>
      <c r="F202" s="24"/>
      <c r="G202" s="24"/>
      <c r="H202" s="24"/>
      <c r="I202" s="24"/>
      <c r="J202" s="24"/>
    </row>
    <row r="203" spans="1:10" x14ac:dyDescent="0.3">
      <c r="A203" s="24"/>
      <c r="B203" s="24"/>
      <c r="C203" s="24"/>
      <c r="D203" s="24"/>
      <c r="E203" s="24"/>
      <c r="F203" s="24"/>
      <c r="G203" s="24"/>
      <c r="H203" s="24"/>
      <c r="I203" s="24"/>
      <c r="J203" s="24"/>
    </row>
    <row r="204" spans="1:10" x14ac:dyDescent="0.3">
      <c r="A204" s="24"/>
      <c r="B204" s="24"/>
      <c r="C204" s="24"/>
      <c r="D204" s="24"/>
      <c r="E204" s="24"/>
      <c r="F204" s="24"/>
      <c r="G204" s="24"/>
      <c r="H204" s="24"/>
      <c r="I204" s="24"/>
      <c r="J204" s="24"/>
    </row>
    <row r="205" spans="1:10" x14ac:dyDescent="0.3">
      <c r="A205" s="24"/>
      <c r="B205" s="24"/>
      <c r="C205" s="24"/>
      <c r="D205" s="24"/>
      <c r="E205" s="24"/>
      <c r="F205" s="24"/>
      <c r="G205" s="24"/>
      <c r="H205" s="24"/>
      <c r="I205" s="24"/>
      <c r="J205" s="24"/>
    </row>
    <row r="206" spans="1:10" x14ac:dyDescent="0.3">
      <c r="A206" s="24"/>
      <c r="B206" s="24"/>
      <c r="C206" s="24"/>
      <c r="D206" s="24"/>
      <c r="E206" s="24"/>
      <c r="F206" s="24"/>
      <c r="G206" s="24"/>
      <c r="H206" s="24"/>
      <c r="I206" s="24"/>
      <c r="J206" s="24"/>
    </row>
    <row r="207" spans="1:10" x14ac:dyDescent="0.3">
      <c r="A207" s="24"/>
      <c r="B207" s="24"/>
      <c r="C207" s="24"/>
      <c r="D207" s="24"/>
      <c r="E207" s="24"/>
      <c r="F207" s="24"/>
      <c r="G207" s="24"/>
      <c r="H207" s="24"/>
      <c r="I207" s="24"/>
      <c r="J207" s="24"/>
    </row>
    <row r="208" spans="1:10" x14ac:dyDescent="0.3">
      <c r="A208" s="24"/>
      <c r="B208" s="24"/>
      <c r="C208" s="24"/>
      <c r="D208" s="24"/>
      <c r="E208" s="24"/>
      <c r="F208" s="24"/>
      <c r="G208" s="24"/>
      <c r="H208" s="24"/>
      <c r="I208" s="24"/>
      <c r="J208" s="24"/>
    </row>
    <row r="209" spans="1:10" x14ac:dyDescent="0.3">
      <c r="A209" s="24"/>
      <c r="B209" s="24"/>
      <c r="C209" s="24"/>
      <c r="D209" s="24"/>
      <c r="E209" s="24"/>
      <c r="F209" s="24"/>
      <c r="G209" s="24"/>
      <c r="H209" s="24"/>
      <c r="I209" s="24"/>
      <c r="J209" s="24"/>
    </row>
    <row r="210" spans="1:10" x14ac:dyDescent="0.3">
      <c r="A210" s="24"/>
      <c r="B210" s="24"/>
      <c r="C210" s="24"/>
      <c r="D210" s="24"/>
      <c r="E210" s="24"/>
      <c r="F210" s="24"/>
      <c r="G210" s="24"/>
      <c r="H210" s="24"/>
      <c r="I210" s="24"/>
      <c r="J210" s="24"/>
    </row>
    <row r="211" spans="1:10" x14ac:dyDescent="0.3">
      <c r="A211" s="24"/>
      <c r="B211" s="24"/>
      <c r="C211" s="24"/>
      <c r="D211" s="24"/>
      <c r="E211" s="24"/>
      <c r="F211" s="24"/>
      <c r="G211" s="24"/>
      <c r="H211" s="24"/>
      <c r="I211" s="24"/>
      <c r="J211" s="24"/>
    </row>
    <row r="212" spans="1:10" x14ac:dyDescent="0.3">
      <c r="A212" s="24"/>
      <c r="B212" s="24"/>
      <c r="C212" s="24"/>
      <c r="D212" s="24"/>
      <c r="E212" s="24"/>
      <c r="F212" s="24"/>
      <c r="G212" s="24"/>
      <c r="H212" s="24"/>
      <c r="I212" s="24"/>
      <c r="J212" s="24"/>
    </row>
    <row r="213" spans="1:10" x14ac:dyDescent="0.3">
      <c r="A213" s="24"/>
      <c r="B213" s="24"/>
      <c r="C213" s="24"/>
      <c r="D213" s="24"/>
      <c r="E213" s="24"/>
      <c r="F213" s="24"/>
      <c r="G213" s="24"/>
      <c r="H213" s="24"/>
      <c r="I213" s="24"/>
      <c r="J213" s="24"/>
    </row>
    <row r="214" spans="1:10" x14ac:dyDescent="0.3">
      <c r="A214" s="24"/>
      <c r="B214" s="24"/>
      <c r="C214" s="24"/>
      <c r="D214" s="24"/>
      <c r="E214" s="24"/>
      <c r="F214" s="24"/>
      <c r="G214" s="24"/>
      <c r="H214" s="24"/>
      <c r="I214" s="24"/>
      <c r="J214" s="24"/>
    </row>
    <row r="215" spans="1:10" x14ac:dyDescent="0.3">
      <c r="A215" s="24"/>
      <c r="B215" s="24"/>
      <c r="C215" s="24"/>
      <c r="D215" s="24"/>
      <c r="E215" s="24"/>
      <c r="F215" s="24"/>
      <c r="G215" s="24"/>
      <c r="H215" s="24"/>
      <c r="I215" s="24"/>
      <c r="J215" s="24"/>
    </row>
    <row r="216" spans="1:10" x14ac:dyDescent="0.3">
      <c r="A216" s="24"/>
      <c r="B216" s="24"/>
      <c r="C216" s="24"/>
      <c r="D216" s="24"/>
      <c r="E216" s="24"/>
      <c r="F216" s="24"/>
      <c r="G216" s="24"/>
      <c r="H216" s="24"/>
      <c r="I216" s="24"/>
      <c r="J216" s="24"/>
    </row>
    <row r="217" spans="1:10" x14ac:dyDescent="0.3">
      <c r="A217" s="24"/>
      <c r="B217" s="24"/>
      <c r="C217" s="24"/>
      <c r="D217" s="24"/>
      <c r="E217" s="24"/>
      <c r="F217" s="24"/>
      <c r="G217" s="24"/>
      <c r="H217" s="24"/>
      <c r="I217" s="24"/>
      <c r="J217" s="24"/>
    </row>
    <row r="218" spans="1:10" x14ac:dyDescent="0.3">
      <c r="A218" s="24"/>
      <c r="B218" s="24"/>
      <c r="C218" s="24"/>
      <c r="D218" s="24"/>
      <c r="E218" s="24"/>
      <c r="F218" s="24"/>
      <c r="G218" s="24"/>
      <c r="H218" s="24"/>
      <c r="I218" s="24"/>
      <c r="J218" s="24"/>
    </row>
    <row r="219" spans="1:10" x14ac:dyDescent="0.3">
      <c r="A219" s="24"/>
      <c r="B219" s="24"/>
      <c r="C219" s="24"/>
      <c r="D219" s="24"/>
      <c r="E219" s="24"/>
      <c r="F219" s="24"/>
      <c r="G219" s="24"/>
      <c r="H219" s="24"/>
      <c r="I219" s="24"/>
      <c r="J219" s="24"/>
    </row>
    <row r="220" spans="1:10" x14ac:dyDescent="0.3">
      <c r="A220" s="24"/>
      <c r="B220" s="24"/>
      <c r="C220" s="24"/>
      <c r="D220" s="24"/>
      <c r="E220" s="24"/>
      <c r="F220" s="24"/>
      <c r="G220" s="24"/>
      <c r="H220" s="24"/>
      <c r="I220" s="24"/>
      <c r="J220" s="24"/>
    </row>
    <row r="221" spans="1:10" x14ac:dyDescent="0.3">
      <c r="A221" s="24"/>
      <c r="B221" s="24"/>
      <c r="C221" s="24"/>
      <c r="D221" s="24"/>
      <c r="E221" s="24"/>
      <c r="F221" s="24"/>
      <c r="G221" s="24"/>
      <c r="H221" s="24"/>
      <c r="I221" s="24"/>
      <c r="J221" s="24"/>
    </row>
    <row r="222" spans="1:10" x14ac:dyDescent="0.3">
      <c r="A222" s="24"/>
      <c r="B222" s="24"/>
      <c r="C222" s="24"/>
      <c r="D222" s="24"/>
      <c r="E222" s="24"/>
      <c r="F222" s="24"/>
      <c r="G222" s="24"/>
      <c r="H222" s="24"/>
      <c r="I222" s="24"/>
      <c r="J222" s="24"/>
    </row>
    <row r="223" spans="1:10" x14ac:dyDescent="0.3">
      <c r="A223" s="24"/>
      <c r="B223" s="24"/>
      <c r="C223" s="24"/>
      <c r="D223" s="24"/>
      <c r="E223" s="24"/>
      <c r="F223" s="24"/>
      <c r="G223" s="24"/>
      <c r="H223" s="24"/>
      <c r="I223" s="24"/>
      <c r="J223" s="24"/>
    </row>
    <row r="224" spans="1:10" x14ac:dyDescent="0.3">
      <c r="A224" s="24"/>
      <c r="B224" s="24"/>
      <c r="C224" s="24"/>
      <c r="D224" s="24"/>
      <c r="E224" s="24"/>
      <c r="F224" s="24"/>
      <c r="G224" s="24"/>
      <c r="H224" s="24"/>
      <c r="I224" s="24"/>
      <c r="J224" s="24"/>
    </row>
    <row r="225" spans="1:10" x14ac:dyDescent="0.3">
      <c r="A225" s="24"/>
      <c r="B225" s="24"/>
      <c r="C225" s="24"/>
      <c r="D225" s="24"/>
      <c r="E225" s="24"/>
      <c r="F225" s="24"/>
      <c r="G225" s="24"/>
      <c r="H225" s="24"/>
      <c r="I225" s="24"/>
      <c r="J225" s="24"/>
    </row>
    <row r="226" spans="1:10" x14ac:dyDescent="0.3">
      <c r="A226" s="24"/>
      <c r="B226" s="24"/>
      <c r="C226" s="24"/>
      <c r="D226" s="24"/>
      <c r="E226" s="24"/>
      <c r="F226" s="24"/>
      <c r="G226" s="24"/>
      <c r="H226" s="24"/>
      <c r="I226" s="24"/>
      <c r="J226" s="24"/>
    </row>
    <row r="227" spans="1:10" x14ac:dyDescent="0.3">
      <c r="A227" s="24"/>
      <c r="B227" s="24"/>
      <c r="C227" s="24"/>
      <c r="D227" s="24"/>
      <c r="E227" s="24"/>
      <c r="F227" s="24"/>
      <c r="G227" s="24"/>
      <c r="H227" s="24"/>
      <c r="I227" s="24"/>
      <c r="J227" s="24"/>
    </row>
    <row r="228" spans="1:10" x14ac:dyDescent="0.3">
      <c r="A228" s="24"/>
      <c r="B228" s="24"/>
      <c r="C228" s="24"/>
      <c r="D228" s="24"/>
      <c r="E228" s="24"/>
      <c r="F228" s="24"/>
      <c r="G228" s="24"/>
      <c r="H228" s="24"/>
      <c r="I228" s="24"/>
      <c r="J228" s="24"/>
    </row>
    <row r="229" spans="1:10" x14ac:dyDescent="0.3">
      <c r="A229" s="24"/>
      <c r="B229" s="24"/>
      <c r="C229" s="24"/>
      <c r="D229" s="24"/>
      <c r="E229" s="24"/>
      <c r="F229" s="24"/>
      <c r="G229" s="24"/>
      <c r="H229" s="24"/>
      <c r="I229" s="24"/>
      <c r="J229" s="24"/>
    </row>
    <row r="230" spans="1:10" x14ac:dyDescent="0.3">
      <c r="A230" s="24"/>
      <c r="B230" s="24"/>
      <c r="C230" s="24"/>
      <c r="D230" s="24"/>
      <c r="E230" s="24"/>
      <c r="F230" s="24"/>
      <c r="G230" s="24"/>
      <c r="H230" s="24"/>
      <c r="I230" s="24"/>
      <c r="J230" s="24"/>
    </row>
    <row r="231" spans="1:10" x14ac:dyDescent="0.3">
      <c r="A231" s="24"/>
      <c r="B231" s="24"/>
      <c r="C231" s="24"/>
      <c r="D231" s="24"/>
      <c r="E231" s="24"/>
      <c r="F231" s="24"/>
      <c r="G231" s="24"/>
      <c r="H231" s="24"/>
      <c r="I231" s="24"/>
      <c r="J231" s="24"/>
    </row>
    <row r="232" spans="1:10" x14ac:dyDescent="0.3">
      <c r="A232" s="24"/>
      <c r="B232" s="24"/>
      <c r="C232" s="24"/>
      <c r="D232" s="24"/>
      <c r="E232" s="24"/>
      <c r="F232" s="24"/>
      <c r="G232" s="24"/>
      <c r="H232" s="24"/>
      <c r="I232" s="24"/>
      <c r="J232" s="24"/>
    </row>
    <row r="233" spans="1:10" x14ac:dyDescent="0.3">
      <c r="A233" s="24"/>
      <c r="B233" s="24"/>
      <c r="C233" s="24"/>
      <c r="D233" s="24"/>
      <c r="E233" s="24"/>
      <c r="F233" s="24"/>
      <c r="G233" s="24"/>
      <c r="H233" s="24"/>
      <c r="I233" s="24"/>
      <c r="J233" s="24"/>
    </row>
    <row r="234" spans="1:10" x14ac:dyDescent="0.3">
      <c r="A234" s="24"/>
      <c r="B234" s="24"/>
      <c r="C234" s="24"/>
      <c r="D234" s="24"/>
      <c r="E234" s="24"/>
      <c r="F234" s="24"/>
      <c r="G234" s="24"/>
      <c r="H234" s="24"/>
      <c r="I234" s="24"/>
      <c r="J234" s="24"/>
    </row>
    <row r="235" spans="1:10" x14ac:dyDescent="0.3">
      <c r="A235" s="24"/>
      <c r="B235" s="24"/>
      <c r="C235" s="24"/>
      <c r="D235" s="24"/>
      <c r="E235" s="24"/>
      <c r="F235" s="24"/>
      <c r="G235" s="24"/>
      <c r="H235" s="24"/>
      <c r="I235" s="24"/>
      <c r="J235" s="24"/>
    </row>
    <row r="236" spans="1:10" x14ac:dyDescent="0.3">
      <c r="A236" s="24"/>
      <c r="B236" s="24"/>
      <c r="C236" s="24"/>
      <c r="D236" s="24"/>
      <c r="E236" s="24"/>
      <c r="F236" s="24"/>
      <c r="G236" s="24"/>
      <c r="H236" s="24"/>
      <c r="I236" s="24"/>
      <c r="J236" s="24"/>
    </row>
    <row r="237" spans="1:10" x14ac:dyDescent="0.3">
      <c r="A237" s="24"/>
      <c r="B237" s="24"/>
      <c r="C237" s="24"/>
      <c r="D237" s="24"/>
      <c r="E237" s="24"/>
      <c r="F237" s="24"/>
      <c r="G237" s="24"/>
      <c r="H237" s="24"/>
      <c r="I237" s="24"/>
      <c r="J237" s="24"/>
    </row>
    <row r="238" spans="1:10" x14ac:dyDescent="0.3">
      <c r="A238" s="24"/>
      <c r="B238" s="24"/>
      <c r="C238" s="24"/>
      <c r="D238" s="24"/>
      <c r="E238" s="24"/>
      <c r="F238" s="24"/>
      <c r="G238" s="24"/>
      <c r="H238" s="24"/>
      <c r="I238" s="24"/>
      <c r="J238" s="24"/>
    </row>
    <row r="239" spans="1:10" x14ac:dyDescent="0.3">
      <c r="A239" s="24"/>
      <c r="B239" s="24"/>
      <c r="C239" s="24"/>
      <c r="D239" s="24"/>
      <c r="E239" s="24"/>
      <c r="F239" s="24"/>
      <c r="G239" s="24"/>
      <c r="H239" s="24"/>
      <c r="I239" s="24"/>
      <c r="J239" s="24"/>
    </row>
    <row r="240" spans="1:10" x14ac:dyDescent="0.3">
      <c r="A240" s="24"/>
      <c r="B240" s="24"/>
      <c r="C240" s="24"/>
      <c r="D240" s="24"/>
      <c r="E240" s="24"/>
      <c r="F240" s="24"/>
      <c r="G240" s="24"/>
      <c r="H240" s="24"/>
      <c r="I240" s="24"/>
      <c r="J240" s="24"/>
    </row>
    <row r="241" spans="1:10" x14ac:dyDescent="0.3">
      <c r="A241" s="24"/>
      <c r="B241" s="24"/>
      <c r="C241" s="24"/>
      <c r="D241" s="24"/>
      <c r="E241" s="24"/>
      <c r="F241" s="24"/>
      <c r="G241" s="24"/>
      <c r="H241" s="24"/>
      <c r="I241" s="24"/>
      <c r="J241" s="24"/>
    </row>
    <row r="242" spans="1:10" x14ac:dyDescent="0.3">
      <c r="A242" s="24"/>
      <c r="B242" s="24"/>
      <c r="C242" s="24"/>
      <c r="D242" s="24"/>
      <c r="E242" s="24"/>
      <c r="F242" s="24"/>
      <c r="G242" s="24"/>
      <c r="H242" s="24"/>
      <c r="I242" s="24"/>
      <c r="J242" s="24"/>
    </row>
    <row r="243" spans="1:10" x14ac:dyDescent="0.3">
      <c r="A243" s="24"/>
      <c r="B243" s="24"/>
      <c r="C243" s="24"/>
      <c r="D243" s="24"/>
      <c r="E243" s="24"/>
      <c r="F243" s="24"/>
      <c r="G243" s="24"/>
      <c r="H243" s="24"/>
      <c r="I243" s="24"/>
      <c r="J243" s="24"/>
    </row>
    <row r="244" spans="1:10" x14ac:dyDescent="0.3">
      <c r="A244" s="24"/>
      <c r="B244" s="24"/>
      <c r="C244" s="24"/>
      <c r="D244" s="24"/>
      <c r="E244" s="24"/>
      <c r="F244" s="24"/>
      <c r="G244" s="24"/>
      <c r="H244" s="24"/>
      <c r="I244" s="24"/>
      <c r="J244" s="24"/>
    </row>
    <row r="245" spans="1:10" x14ac:dyDescent="0.3">
      <c r="A245" s="24"/>
      <c r="B245" s="24"/>
      <c r="C245" s="24"/>
      <c r="D245" s="24"/>
      <c r="E245" s="24"/>
      <c r="F245" s="24"/>
      <c r="G245" s="24"/>
      <c r="H245" s="24"/>
      <c r="I245" s="24"/>
      <c r="J245" s="24"/>
    </row>
    <row r="246" spans="1:10" x14ac:dyDescent="0.3">
      <c r="A246" s="24"/>
      <c r="B246" s="24"/>
      <c r="C246" s="24"/>
      <c r="D246" s="24"/>
      <c r="E246" s="24"/>
      <c r="F246" s="24"/>
      <c r="G246" s="24"/>
      <c r="H246" s="24"/>
      <c r="I246" s="24"/>
      <c r="J246" s="24"/>
    </row>
    <row r="247" spans="1:10" x14ac:dyDescent="0.3">
      <c r="A247" s="24"/>
      <c r="B247" s="24"/>
      <c r="C247" s="24"/>
      <c r="D247" s="24"/>
      <c r="E247" s="24"/>
      <c r="F247" s="24"/>
      <c r="G247" s="24"/>
      <c r="H247" s="24"/>
      <c r="I247" s="24"/>
      <c r="J247" s="24"/>
    </row>
    <row r="248" spans="1:10" x14ac:dyDescent="0.3">
      <c r="A248" s="24"/>
      <c r="B248" s="24"/>
      <c r="C248" s="24"/>
      <c r="D248" s="24"/>
      <c r="E248" s="24"/>
      <c r="F248" s="24"/>
      <c r="G248" s="24"/>
      <c r="H248" s="24"/>
      <c r="I248" s="24"/>
      <c r="J248" s="24"/>
    </row>
    <row r="249" spans="1:10" x14ac:dyDescent="0.3">
      <c r="A249" s="24"/>
      <c r="B249" s="24"/>
      <c r="C249" s="24"/>
      <c r="D249" s="24"/>
      <c r="E249" s="24"/>
      <c r="F249" s="24"/>
      <c r="G249" s="24"/>
      <c r="H249" s="24"/>
      <c r="I249" s="24"/>
      <c r="J249" s="24"/>
    </row>
    <row r="250" spans="1:10" x14ac:dyDescent="0.3">
      <c r="A250" s="24"/>
      <c r="B250" s="24"/>
      <c r="C250" s="24"/>
      <c r="D250" s="24"/>
      <c r="E250" s="24"/>
      <c r="F250" s="24"/>
      <c r="G250" s="24"/>
      <c r="H250" s="24"/>
      <c r="I250" s="24"/>
      <c r="J250" s="24"/>
    </row>
    <row r="251" spans="1:10" x14ac:dyDescent="0.3">
      <c r="A251" s="24"/>
      <c r="B251" s="24"/>
      <c r="C251" s="24"/>
      <c r="D251" s="24"/>
      <c r="E251" s="24"/>
      <c r="F251" s="24"/>
      <c r="G251" s="24"/>
      <c r="H251" s="24"/>
      <c r="I251" s="24"/>
      <c r="J251" s="24"/>
    </row>
    <row r="252" spans="1:10" x14ac:dyDescent="0.3">
      <c r="A252" s="24"/>
      <c r="B252" s="24"/>
      <c r="C252" s="24"/>
      <c r="D252" s="24"/>
      <c r="E252" s="24"/>
      <c r="F252" s="24"/>
      <c r="G252" s="24"/>
      <c r="H252" s="24"/>
      <c r="I252" s="24"/>
      <c r="J252" s="24"/>
    </row>
    <row r="253" spans="1:10" x14ac:dyDescent="0.3">
      <c r="A253" s="24"/>
      <c r="B253" s="24"/>
      <c r="C253" s="24"/>
      <c r="D253" s="24"/>
      <c r="E253" s="24"/>
      <c r="F253" s="24"/>
      <c r="G253" s="24"/>
      <c r="H253" s="24"/>
      <c r="I253" s="24"/>
      <c r="J253" s="24"/>
    </row>
    <row r="254" spans="1:10" x14ac:dyDescent="0.3">
      <c r="A254" s="24"/>
      <c r="B254" s="24"/>
      <c r="C254" s="24"/>
      <c r="D254" s="24"/>
      <c r="E254" s="24"/>
      <c r="F254" s="24"/>
      <c r="G254" s="24"/>
      <c r="H254" s="24"/>
      <c r="I254" s="24"/>
      <c r="J254" s="24"/>
    </row>
    <row r="255" spans="1:10" x14ac:dyDescent="0.3">
      <c r="A255" s="24"/>
      <c r="B255" s="24"/>
      <c r="C255" s="24"/>
      <c r="D255" s="24"/>
      <c r="E255" s="24"/>
      <c r="F255" s="24"/>
      <c r="G255" s="24"/>
      <c r="H255" s="24"/>
      <c r="I255" s="24"/>
      <c r="J255" s="24"/>
    </row>
    <row r="256" spans="1:10" x14ac:dyDescent="0.3">
      <c r="A256" s="24"/>
      <c r="B256" s="24"/>
      <c r="C256" s="24"/>
      <c r="D256" s="24"/>
      <c r="E256" s="24"/>
      <c r="F256" s="24"/>
      <c r="G256" s="24"/>
      <c r="H256" s="24"/>
      <c r="I256" s="24"/>
      <c r="J256" s="24"/>
    </row>
    <row r="257" spans="1:10" x14ac:dyDescent="0.3">
      <c r="A257" s="24"/>
      <c r="B257" s="24"/>
      <c r="C257" s="24"/>
      <c r="D257" s="24"/>
      <c r="E257" s="24"/>
      <c r="F257" s="24"/>
      <c r="G257" s="24"/>
      <c r="H257" s="24"/>
      <c r="I257" s="24"/>
      <c r="J257" s="24"/>
    </row>
    <row r="258" spans="1:10" x14ac:dyDescent="0.3">
      <c r="A258" s="24"/>
      <c r="B258" s="24"/>
      <c r="C258" s="24"/>
      <c r="D258" s="24"/>
      <c r="E258" s="24"/>
      <c r="F258" s="24"/>
      <c r="G258" s="24"/>
      <c r="H258" s="24"/>
      <c r="I258" s="24"/>
      <c r="J258" s="24"/>
    </row>
    <row r="259" spans="1:10" x14ac:dyDescent="0.3">
      <c r="A259" s="24"/>
      <c r="B259" s="24"/>
      <c r="C259" s="24"/>
      <c r="D259" s="24"/>
      <c r="E259" s="24"/>
      <c r="F259" s="24"/>
      <c r="G259" s="24"/>
      <c r="H259" s="24"/>
      <c r="I259" s="24"/>
      <c r="J259" s="24"/>
    </row>
    <row r="260" spans="1:10" x14ac:dyDescent="0.3">
      <c r="A260" s="24"/>
      <c r="B260" s="24"/>
      <c r="C260" s="24"/>
      <c r="D260" s="24"/>
      <c r="E260" s="24"/>
      <c r="F260" s="24"/>
      <c r="G260" s="24"/>
      <c r="H260" s="24"/>
      <c r="I260" s="24"/>
      <c r="J260" s="24"/>
    </row>
    <row r="261" spans="1:10" x14ac:dyDescent="0.3">
      <c r="A261" s="24"/>
      <c r="B261" s="24"/>
      <c r="C261" s="24"/>
      <c r="D261" s="24"/>
      <c r="E261" s="24"/>
      <c r="F261" s="24"/>
      <c r="G261" s="24"/>
      <c r="H261" s="24"/>
      <c r="I261" s="24"/>
      <c r="J261" s="24"/>
    </row>
    <row r="262" spans="1:10" x14ac:dyDescent="0.3">
      <c r="A262" s="24"/>
      <c r="B262" s="24"/>
      <c r="C262" s="24"/>
      <c r="D262" s="24"/>
      <c r="E262" s="24"/>
      <c r="F262" s="24"/>
      <c r="G262" s="24"/>
      <c r="H262" s="24"/>
      <c r="I262" s="24"/>
      <c r="J262" s="24"/>
    </row>
    <row r="263" spans="1:10" x14ac:dyDescent="0.3">
      <c r="A263" s="24"/>
      <c r="B263" s="24"/>
      <c r="C263" s="24"/>
      <c r="D263" s="24"/>
      <c r="E263" s="24"/>
      <c r="F263" s="24"/>
      <c r="G263" s="24"/>
      <c r="H263" s="24"/>
      <c r="I263" s="24"/>
      <c r="J263" s="24"/>
    </row>
    <row r="264" spans="1:10" x14ac:dyDescent="0.3">
      <c r="A264" s="24"/>
      <c r="B264" s="24"/>
      <c r="C264" s="24"/>
      <c r="D264" s="24"/>
      <c r="E264" s="24"/>
      <c r="F264" s="24"/>
      <c r="G264" s="24"/>
      <c r="H264" s="24"/>
      <c r="I264" s="24"/>
      <c r="J264" s="24"/>
    </row>
    <row r="265" spans="1:10" x14ac:dyDescent="0.3">
      <c r="A265" s="24"/>
      <c r="B265" s="24"/>
      <c r="C265" s="24"/>
      <c r="D265" s="24"/>
      <c r="E265" s="24"/>
      <c r="F265" s="24"/>
      <c r="G265" s="24"/>
      <c r="H265" s="24"/>
      <c r="I265" s="24"/>
      <c r="J265" s="24"/>
    </row>
    <row r="266" spans="1:10" x14ac:dyDescent="0.3">
      <c r="A266" s="24"/>
      <c r="B266" s="24"/>
      <c r="C266" s="24"/>
      <c r="D266" s="24"/>
      <c r="E266" s="24"/>
      <c r="F266" s="24"/>
      <c r="G266" s="24"/>
      <c r="H266" s="24"/>
      <c r="I266" s="24"/>
      <c r="J266" s="24"/>
    </row>
    <row r="267" spans="1:10" x14ac:dyDescent="0.3">
      <c r="A267" s="24"/>
      <c r="B267" s="24"/>
      <c r="C267" s="24"/>
      <c r="D267" s="24"/>
      <c r="E267" s="24"/>
      <c r="F267" s="24"/>
      <c r="G267" s="24"/>
      <c r="H267" s="24"/>
      <c r="I267" s="24"/>
      <c r="J267" s="24"/>
    </row>
    <row r="268" spans="1:10" x14ac:dyDescent="0.3">
      <c r="A268" s="24"/>
      <c r="B268" s="24"/>
      <c r="C268" s="24"/>
      <c r="D268" s="24"/>
      <c r="E268" s="24"/>
      <c r="F268" s="24"/>
      <c r="G268" s="24"/>
      <c r="H268" s="24"/>
      <c r="I268" s="24"/>
      <c r="J268" s="24"/>
    </row>
    <row r="269" spans="1:10" x14ac:dyDescent="0.3">
      <c r="A269" s="24"/>
      <c r="B269" s="24"/>
      <c r="C269" s="24"/>
      <c r="D269" s="24"/>
      <c r="E269" s="24"/>
      <c r="F269" s="24"/>
      <c r="G269" s="24"/>
      <c r="H269" s="24"/>
      <c r="I269" s="24"/>
      <c r="J269" s="24"/>
    </row>
    <row r="270" spans="1:10" x14ac:dyDescent="0.3">
      <c r="A270" s="24"/>
      <c r="B270" s="24"/>
      <c r="C270" s="24"/>
      <c r="D270" s="24"/>
      <c r="E270" s="24"/>
      <c r="F270" s="24"/>
      <c r="G270" s="24"/>
      <c r="H270" s="24"/>
      <c r="I270" s="24"/>
      <c r="J270" s="24"/>
    </row>
    <row r="271" spans="1:10" x14ac:dyDescent="0.3">
      <c r="A271" s="24"/>
      <c r="B271" s="24"/>
      <c r="C271" s="24"/>
      <c r="D271" s="24"/>
      <c r="E271" s="24"/>
      <c r="F271" s="24"/>
      <c r="G271" s="24"/>
      <c r="H271" s="24"/>
      <c r="I271" s="24"/>
      <c r="J271" s="24"/>
    </row>
    <row r="272" spans="1:10" x14ac:dyDescent="0.3">
      <c r="A272" s="24"/>
      <c r="B272" s="24"/>
      <c r="C272" s="24"/>
      <c r="D272" s="24"/>
      <c r="E272" s="24"/>
      <c r="F272" s="24"/>
      <c r="G272" s="24"/>
      <c r="H272" s="24"/>
      <c r="I272" s="24"/>
      <c r="J272" s="24"/>
    </row>
    <row r="273" spans="1:10" x14ac:dyDescent="0.3">
      <c r="A273" s="24"/>
      <c r="B273" s="24"/>
      <c r="C273" s="24"/>
      <c r="D273" s="24"/>
      <c r="E273" s="24"/>
      <c r="F273" s="24"/>
      <c r="G273" s="24"/>
      <c r="H273" s="24"/>
      <c r="I273" s="24"/>
      <c r="J273" s="24"/>
    </row>
    <row r="274" spans="1:10" x14ac:dyDescent="0.3">
      <c r="A274" s="24"/>
      <c r="B274" s="24"/>
      <c r="C274" s="24"/>
      <c r="D274" s="24"/>
      <c r="E274" s="24"/>
      <c r="F274" s="24"/>
      <c r="G274" s="24"/>
      <c r="H274" s="24"/>
      <c r="I274" s="24"/>
      <c r="J274" s="24"/>
    </row>
    <row r="275" spans="1:10" x14ac:dyDescent="0.3">
      <c r="A275" s="24"/>
      <c r="B275" s="24"/>
      <c r="C275" s="24"/>
      <c r="D275" s="24"/>
      <c r="E275" s="24"/>
      <c r="F275" s="24"/>
      <c r="G275" s="24"/>
      <c r="H275" s="24"/>
      <c r="I275" s="24"/>
      <c r="J275" s="24"/>
    </row>
    <row r="276" spans="1:10" x14ac:dyDescent="0.3">
      <c r="A276" s="24"/>
      <c r="B276" s="24"/>
      <c r="C276" s="24"/>
      <c r="D276" s="24"/>
      <c r="E276" s="24"/>
      <c r="F276" s="24"/>
      <c r="G276" s="24"/>
      <c r="H276" s="24"/>
      <c r="I276" s="24"/>
      <c r="J276" s="24"/>
    </row>
    <row r="277" spans="1:10" x14ac:dyDescent="0.3">
      <c r="A277" s="24"/>
      <c r="B277" s="24"/>
      <c r="C277" s="24"/>
      <c r="D277" s="24"/>
      <c r="E277" s="24"/>
      <c r="F277" s="24"/>
      <c r="G277" s="24"/>
      <c r="H277" s="24"/>
      <c r="I277" s="24"/>
      <c r="J277" s="24"/>
    </row>
    <row r="278" spans="1:10" x14ac:dyDescent="0.3">
      <c r="A278" s="24"/>
      <c r="B278" s="24"/>
      <c r="C278" s="24"/>
      <c r="D278" s="24"/>
      <c r="E278" s="24"/>
      <c r="F278" s="24"/>
      <c r="G278" s="24"/>
      <c r="H278" s="24"/>
      <c r="I278" s="24"/>
      <c r="J278" s="24"/>
    </row>
    <row r="279" spans="1:10" x14ac:dyDescent="0.3">
      <c r="A279" s="24"/>
      <c r="B279" s="24"/>
      <c r="C279" s="24"/>
      <c r="D279" s="24"/>
      <c r="E279" s="24"/>
      <c r="F279" s="24"/>
      <c r="G279" s="24"/>
      <c r="H279" s="24"/>
      <c r="I279" s="24"/>
      <c r="J279" s="24"/>
    </row>
    <row r="280" spans="1:10" x14ac:dyDescent="0.3">
      <c r="A280" s="24"/>
      <c r="B280" s="24"/>
      <c r="C280" s="24"/>
      <c r="D280" s="24"/>
      <c r="E280" s="24"/>
      <c r="F280" s="24"/>
      <c r="G280" s="24"/>
      <c r="H280" s="24"/>
      <c r="I280" s="24"/>
      <c r="J280" s="24"/>
    </row>
    <row r="281" spans="1:10" x14ac:dyDescent="0.3">
      <c r="A281" s="24"/>
      <c r="B281" s="24"/>
      <c r="C281" s="24"/>
      <c r="D281" s="24"/>
      <c r="E281" s="24"/>
      <c r="F281" s="24"/>
      <c r="G281" s="24"/>
      <c r="H281" s="24"/>
      <c r="I281" s="24"/>
      <c r="J281" s="24"/>
    </row>
    <row r="282" spans="1:10" x14ac:dyDescent="0.3">
      <c r="A282" s="24"/>
      <c r="B282" s="24"/>
      <c r="C282" s="24"/>
      <c r="D282" s="24"/>
      <c r="E282" s="24"/>
      <c r="F282" s="24"/>
      <c r="G282" s="24"/>
      <c r="H282" s="24"/>
      <c r="I282" s="24"/>
      <c r="J282" s="24"/>
    </row>
    <row r="283" spans="1:10" x14ac:dyDescent="0.3">
      <c r="A283" s="24"/>
      <c r="B283" s="24"/>
      <c r="C283" s="24"/>
      <c r="D283" s="24"/>
      <c r="E283" s="24"/>
      <c r="F283" s="24"/>
      <c r="G283" s="24"/>
      <c r="H283" s="24"/>
      <c r="I283" s="24"/>
      <c r="J283" s="24"/>
    </row>
    <row r="284" spans="1:10" x14ac:dyDescent="0.3">
      <c r="A284" s="24"/>
      <c r="B284" s="24"/>
      <c r="C284" s="24"/>
      <c r="D284" s="24"/>
      <c r="E284" s="24"/>
      <c r="F284" s="24"/>
      <c r="G284" s="24"/>
      <c r="H284" s="24"/>
      <c r="I284" s="24"/>
      <c r="J284" s="24"/>
    </row>
    <row r="285" spans="1:10" x14ac:dyDescent="0.3">
      <c r="A285" s="24"/>
      <c r="B285" s="24"/>
      <c r="C285" s="24"/>
      <c r="D285" s="24"/>
      <c r="E285" s="24"/>
      <c r="F285" s="24"/>
      <c r="G285" s="24"/>
      <c r="H285" s="24"/>
      <c r="I285" s="24"/>
      <c r="J285" s="24"/>
    </row>
    <row r="286" spans="1:10" x14ac:dyDescent="0.3">
      <c r="A286" s="24"/>
      <c r="B286" s="24"/>
      <c r="C286" s="24"/>
      <c r="D286" s="24"/>
      <c r="E286" s="24"/>
      <c r="F286" s="24"/>
      <c r="G286" s="24"/>
      <c r="H286" s="24"/>
      <c r="I286" s="24"/>
      <c r="J286" s="24"/>
    </row>
    <row r="287" spans="1:10" x14ac:dyDescent="0.3">
      <c r="A287" s="24"/>
      <c r="B287" s="24"/>
      <c r="C287" s="24"/>
      <c r="D287" s="24"/>
      <c r="E287" s="24"/>
      <c r="F287" s="24"/>
      <c r="G287" s="24"/>
      <c r="H287" s="24"/>
      <c r="I287" s="24"/>
      <c r="J287" s="24"/>
    </row>
    <row r="288" spans="1:10" x14ac:dyDescent="0.3">
      <c r="A288" s="24"/>
      <c r="B288" s="24"/>
      <c r="C288" s="24"/>
      <c r="D288" s="24"/>
      <c r="E288" s="24"/>
      <c r="F288" s="24"/>
      <c r="G288" s="24"/>
      <c r="H288" s="24"/>
      <c r="I288" s="24"/>
      <c r="J288" s="24"/>
    </row>
    <row r="289" spans="1:10" x14ac:dyDescent="0.3">
      <c r="A289" s="24"/>
      <c r="B289" s="24"/>
      <c r="C289" s="24"/>
      <c r="D289" s="24"/>
      <c r="E289" s="24"/>
      <c r="F289" s="24"/>
      <c r="G289" s="24"/>
      <c r="H289" s="24"/>
      <c r="I289" s="24"/>
      <c r="J289" s="24"/>
    </row>
    <row r="290" spans="1:10" x14ac:dyDescent="0.3">
      <c r="A290" s="24"/>
      <c r="B290" s="24"/>
      <c r="C290" s="24"/>
      <c r="D290" s="24"/>
      <c r="E290" s="24"/>
      <c r="F290" s="24"/>
      <c r="G290" s="24"/>
      <c r="H290" s="24"/>
      <c r="I290" s="24"/>
      <c r="J290" s="24"/>
    </row>
    <row r="291" spans="1:10" x14ac:dyDescent="0.3">
      <c r="A291" s="24"/>
      <c r="B291" s="24"/>
      <c r="C291" s="24"/>
      <c r="D291" s="24"/>
      <c r="E291" s="24"/>
      <c r="F291" s="24"/>
      <c r="G291" s="24"/>
      <c r="H291" s="24"/>
      <c r="I291" s="24"/>
      <c r="J291" s="24"/>
    </row>
    <row r="292" spans="1:10" x14ac:dyDescent="0.3">
      <c r="A292" s="24"/>
      <c r="B292" s="24"/>
      <c r="C292" s="24"/>
      <c r="D292" s="24"/>
      <c r="E292" s="24"/>
      <c r="F292" s="24"/>
      <c r="G292" s="24"/>
      <c r="H292" s="24"/>
      <c r="I292" s="24"/>
      <c r="J292" s="24"/>
    </row>
    <row r="293" spans="1:10" x14ac:dyDescent="0.3">
      <c r="A293" s="24"/>
      <c r="B293" s="24"/>
      <c r="C293" s="24"/>
      <c r="D293" s="24"/>
      <c r="E293" s="24"/>
      <c r="F293" s="24"/>
      <c r="G293" s="24"/>
      <c r="H293" s="24"/>
      <c r="I293" s="24"/>
      <c r="J293" s="24"/>
    </row>
    <row r="294" spans="1:10" x14ac:dyDescent="0.3">
      <c r="A294" s="24"/>
      <c r="B294" s="24"/>
      <c r="C294" s="24"/>
      <c r="D294" s="24"/>
      <c r="E294" s="24"/>
      <c r="F294" s="24"/>
      <c r="G294" s="24"/>
      <c r="H294" s="24"/>
      <c r="I294" s="24"/>
      <c r="J294" s="24"/>
    </row>
    <row r="295" spans="1:10" x14ac:dyDescent="0.3">
      <c r="A295" s="24"/>
      <c r="B295" s="24"/>
      <c r="C295" s="24"/>
      <c r="D295" s="24"/>
      <c r="E295" s="24"/>
      <c r="F295" s="24"/>
      <c r="G295" s="24"/>
      <c r="H295" s="24"/>
      <c r="I295" s="24"/>
      <c r="J295" s="24"/>
    </row>
    <row r="296" spans="1:10" x14ac:dyDescent="0.3">
      <c r="A296" s="24"/>
      <c r="B296" s="24"/>
      <c r="C296" s="24"/>
      <c r="D296" s="24"/>
      <c r="E296" s="24"/>
      <c r="F296" s="24"/>
      <c r="G296" s="24"/>
      <c r="H296" s="24"/>
      <c r="I296" s="24"/>
      <c r="J296" s="24"/>
    </row>
    <row r="297" spans="1:10" x14ac:dyDescent="0.3">
      <c r="A297" s="24"/>
      <c r="B297" s="24"/>
      <c r="C297" s="24"/>
      <c r="D297" s="24"/>
      <c r="E297" s="24"/>
      <c r="F297" s="24"/>
      <c r="G297" s="24"/>
      <c r="H297" s="24"/>
      <c r="I297" s="24"/>
      <c r="J297" s="24"/>
    </row>
    <row r="298" spans="1:10" x14ac:dyDescent="0.3">
      <c r="A298" s="24"/>
      <c r="B298" s="24"/>
      <c r="C298" s="24"/>
      <c r="D298" s="24"/>
      <c r="E298" s="24"/>
      <c r="F298" s="24"/>
      <c r="G298" s="24"/>
      <c r="H298" s="24"/>
      <c r="I298" s="24"/>
      <c r="J298" s="24"/>
    </row>
    <row r="299" spans="1:10" x14ac:dyDescent="0.3">
      <c r="A299" s="24"/>
      <c r="B299" s="24"/>
      <c r="C299" s="24"/>
      <c r="D299" s="24"/>
      <c r="E299" s="24"/>
      <c r="F299" s="24"/>
      <c r="G299" s="24"/>
      <c r="H299" s="24"/>
      <c r="I299" s="24"/>
      <c r="J299" s="24"/>
    </row>
    <row r="300" spans="1:10" x14ac:dyDescent="0.3">
      <c r="A300" s="24"/>
      <c r="B300" s="24"/>
      <c r="C300" s="24"/>
      <c r="D300" s="24"/>
      <c r="E300" s="24"/>
      <c r="F300" s="24"/>
      <c r="G300" s="24"/>
      <c r="H300" s="24"/>
      <c r="I300" s="24"/>
      <c r="J300" s="24"/>
    </row>
    <row r="301" spans="1:10" x14ac:dyDescent="0.3">
      <c r="A301" s="24"/>
      <c r="B301" s="24"/>
      <c r="C301" s="24"/>
      <c r="D301" s="24"/>
      <c r="E301" s="24"/>
      <c r="F301" s="24"/>
      <c r="G301" s="24"/>
      <c r="H301" s="24"/>
      <c r="I301" s="24"/>
      <c r="J301" s="24"/>
    </row>
    <row r="302" spans="1:10" x14ac:dyDescent="0.3">
      <c r="A302" s="24"/>
      <c r="B302" s="24"/>
      <c r="C302" s="24"/>
      <c r="D302" s="24"/>
      <c r="E302" s="24"/>
      <c r="F302" s="24"/>
      <c r="G302" s="24"/>
      <c r="H302" s="24"/>
      <c r="I302" s="24"/>
      <c r="J302" s="24"/>
    </row>
    <row r="303" spans="1:10" x14ac:dyDescent="0.3">
      <c r="A303" s="24"/>
      <c r="B303" s="24"/>
      <c r="C303" s="24"/>
      <c r="D303" s="24"/>
      <c r="E303" s="24"/>
      <c r="F303" s="24"/>
      <c r="G303" s="24"/>
      <c r="H303" s="24"/>
      <c r="I303" s="24"/>
      <c r="J303" s="24"/>
    </row>
    <row r="304" spans="1:10" x14ac:dyDescent="0.3">
      <c r="A304" s="24"/>
      <c r="B304" s="24"/>
      <c r="C304" s="24"/>
      <c r="D304" s="24"/>
      <c r="E304" s="24"/>
      <c r="F304" s="24"/>
      <c r="G304" s="24"/>
      <c r="H304" s="24"/>
      <c r="I304" s="24"/>
      <c r="J304" s="24"/>
    </row>
  </sheetData>
  <sheetProtection sheet="1" objects="1" scenarios="1" selectLockedCells="1"/>
  <mergeCells count="2">
    <mergeCell ref="A1:J1"/>
    <mergeCell ref="A2:J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303"/>
  <sheetViews>
    <sheetView topLeftCell="D1" zoomScale="70" zoomScaleNormal="70" workbookViewId="0">
      <selection activeCell="G26" sqref="G26"/>
    </sheetView>
  </sheetViews>
  <sheetFormatPr defaultRowHeight="14.4" x14ac:dyDescent="0.3"/>
  <cols>
    <col min="1" max="1" width="9.44140625" hidden="1" customWidth="1"/>
    <col min="2" max="2" width="10.109375" hidden="1" customWidth="1"/>
    <col min="3" max="3" width="9.88671875" hidden="1" customWidth="1"/>
    <col min="4" max="4" width="20.33203125" bestFit="1" customWidth="1"/>
    <col min="5" max="5" width="8.33203125" bestFit="1" customWidth="1"/>
    <col min="6" max="6" width="20.6640625" customWidth="1"/>
    <col min="7" max="7" width="14.33203125" customWidth="1"/>
    <col min="8" max="8" width="12.88671875" bestFit="1" customWidth="1"/>
    <col min="9" max="9" width="16.88671875" bestFit="1" customWidth="1"/>
    <col min="10" max="10" width="18.6640625" bestFit="1" customWidth="1"/>
    <col min="11" max="11" width="5.44140625" bestFit="1" customWidth="1"/>
    <col min="12" max="12" width="9" bestFit="1" customWidth="1"/>
    <col min="13" max="13" width="14" bestFit="1" customWidth="1"/>
    <col min="14" max="14" width="4.6640625" style="17" customWidth="1"/>
    <col min="15" max="15" width="8.88671875" hidden="1" customWidth="1"/>
    <col min="16" max="16" width="8.109375" hidden="1" customWidth="1"/>
    <col min="17" max="17" width="20.33203125" bestFit="1" customWidth="1"/>
    <col min="18" max="18" width="8.33203125" bestFit="1" customWidth="1"/>
    <col min="19" max="19" width="10" bestFit="1" customWidth="1"/>
    <col min="20" max="20" width="12.44140625" bestFit="1" customWidth="1"/>
    <col min="21" max="21" width="11.33203125" bestFit="1" customWidth="1"/>
    <col min="22" max="22" width="16.88671875" bestFit="1" customWidth="1"/>
    <col min="23" max="23" width="18.6640625" bestFit="1" customWidth="1"/>
    <col min="24" max="24" width="5.44140625" bestFit="1" customWidth="1"/>
    <col min="25" max="25" width="9" bestFit="1" customWidth="1"/>
    <col min="26" max="26" width="14" bestFit="1" customWidth="1"/>
  </cols>
  <sheetData>
    <row r="1" spans="1:26" ht="21" x14ac:dyDescent="0.4">
      <c r="D1" s="52" t="s">
        <v>32</v>
      </c>
      <c r="E1" s="53"/>
      <c r="F1" s="53"/>
      <c r="G1" s="53"/>
      <c r="H1" s="53"/>
      <c r="I1" s="53"/>
      <c r="J1" s="53"/>
      <c r="K1" s="53"/>
      <c r="L1" s="53"/>
      <c r="M1" s="53"/>
      <c r="N1" s="1"/>
      <c r="O1" s="2"/>
      <c r="P1" s="2"/>
      <c r="Q1" s="53" t="s">
        <v>33</v>
      </c>
      <c r="R1" s="53"/>
      <c r="S1" s="53"/>
      <c r="T1" s="53"/>
      <c r="U1" s="53"/>
      <c r="V1" s="53"/>
      <c r="W1" s="53"/>
      <c r="X1" s="53"/>
      <c r="Y1" s="53"/>
      <c r="Z1" s="54"/>
    </row>
    <row r="2" spans="1:26" x14ac:dyDescent="0.3">
      <c r="D2" s="3"/>
      <c r="E2" s="4"/>
      <c r="F2" s="4"/>
      <c r="G2" s="4"/>
      <c r="H2" s="4"/>
      <c r="I2" s="4"/>
      <c r="J2" s="4"/>
      <c r="K2" s="4"/>
      <c r="L2" s="4"/>
      <c r="M2" s="4"/>
      <c r="N2" s="5"/>
      <c r="O2" s="4"/>
      <c r="P2" s="4"/>
      <c r="Q2" s="4"/>
      <c r="R2" s="4"/>
      <c r="S2" s="4"/>
      <c r="T2" s="4"/>
      <c r="U2" s="4"/>
      <c r="V2" s="4"/>
      <c r="W2" s="4"/>
      <c r="X2" s="4"/>
      <c r="Y2" s="4"/>
      <c r="Z2" s="6"/>
    </row>
    <row r="3" spans="1:26" x14ac:dyDescent="0.3">
      <c r="A3" t="s">
        <v>12</v>
      </c>
      <c r="B3" t="s">
        <v>24</v>
      </c>
      <c r="C3" t="s">
        <v>23</v>
      </c>
      <c r="D3" s="7" t="s">
        <v>0</v>
      </c>
      <c r="E3" s="8" t="s">
        <v>1</v>
      </c>
      <c r="F3" s="8" t="s">
        <v>2</v>
      </c>
      <c r="G3" s="8" t="s">
        <v>3</v>
      </c>
      <c r="H3" s="8" t="s">
        <v>4</v>
      </c>
      <c r="I3" s="8" t="s">
        <v>5</v>
      </c>
      <c r="J3" s="8" t="s">
        <v>6</v>
      </c>
      <c r="K3" s="8" t="s">
        <v>7</v>
      </c>
      <c r="L3" s="8" t="s">
        <v>8</v>
      </c>
      <c r="M3" s="8" t="s">
        <v>9</v>
      </c>
      <c r="N3" s="9"/>
      <c r="O3" s="4" t="s">
        <v>24</v>
      </c>
      <c r="P3" s="4" t="s">
        <v>23</v>
      </c>
      <c r="Q3" s="8" t="s">
        <v>0</v>
      </c>
      <c r="R3" s="8" t="s">
        <v>1</v>
      </c>
      <c r="S3" s="8" t="s">
        <v>2</v>
      </c>
      <c r="T3" s="8" t="s">
        <v>3</v>
      </c>
      <c r="U3" s="8" t="s">
        <v>4</v>
      </c>
      <c r="V3" s="8" t="s">
        <v>5</v>
      </c>
      <c r="W3" s="8" t="s">
        <v>6</v>
      </c>
      <c r="X3" s="8" t="s">
        <v>7</v>
      </c>
      <c r="Y3" s="8" t="s">
        <v>8</v>
      </c>
      <c r="Z3" s="10" t="s">
        <v>9</v>
      </c>
    </row>
    <row r="4" spans="1:26" x14ac:dyDescent="0.3">
      <c r="A4">
        <v>1</v>
      </c>
      <c r="B4" t="s">
        <v>22</v>
      </c>
      <c r="C4" t="str">
        <f>B4&amp;A4</f>
        <v>Lapsed1</v>
      </c>
      <c r="D4" s="3" t="str">
        <f>IFERROR(INDEX('Comparison Sheet Feeder'!C:C,MATCH($C4,'Comparison Sheet Feeder'!$T:$T,FALSE),0),"")</f>
        <v/>
      </c>
      <c r="E4" s="4" t="str">
        <f>IFERROR(INDEX('Comparison Sheet Feeder'!D:D,MATCH($C4,'Comparison Sheet Feeder'!$T:$T,FALSE),0),"")</f>
        <v/>
      </c>
      <c r="F4" s="4" t="str">
        <f>IFERROR(INDEX('Comparison Sheet Feeder'!E:E,MATCH($C4,'Comparison Sheet Feeder'!$T:$T,FALSE),0),"")</f>
        <v/>
      </c>
      <c r="G4" s="4" t="str">
        <f>IFERROR(INDEX('Comparison Sheet Feeder'!F:F,MATCH($C4,'Comparison Sheet Feeder'!$T:$T,FALSE),0),"")</f>
        <v/>
      </c>
      <c r="H4" s="4" t="str">
        <f>IFERROR(INDEX('Comparison Sheet Feeder'!G:G,MATCH($C4,'Comparison Sheet Feeder'!$T:$T,FALSE),0),"")</f>
        <v/>
      </c>
      <c r="I4" s="4" t="str">
        <f>IFERROR(INDEX('Comparison Sheet Feeder'!H:H,MATCH($C4,'Comparison Sheet Feeder'!$T:$T,FALSE),0),"")</f>
        <v/>
      </c>
      <c r="J4" s="11" t="str">
        <f>IFERROR(INDEX('Comparison Sheet Feeder'!I:I,MATCH($C4,'Comparison Sheet Feeder'!$T:$T,FALSE),0),"")</f>
        <v/>
      </c>
      <c r="K4" s="4" t="str">
        <f>IFERROR(INDEX('Comparison Sheet Feeder'!J:J,MATCH($C4,'Comparison Sheet Feeder'!$T:$T,FALSE),0),"")</f>
        <v/>
      </c>
      <c r="L4" s="4" t="str">
        <f>IFERROR(INDEX('Comparison Sheet Feeder'!K:K,MATCH($C4,'Comparison Sheet Feeder'!$T:$T,FALSE),0),"")</f>
        <v/>
      </c>
      <c r="M4" s="4" t="str">
        <f>IFERROR(INDEX('Comparison Sheet Feeder'!L:L,MATCH($C4,'Comparison Sheet Feeder'!$T:$T,FALSE),0),"")</f>
        <v/>
      </c>
      <c r="N4" s="5"/>
      <c r="O4" s="4" t="s">
        <v>25</v>
      </c>
      <c r="P4" s="4" t="str">
        <f>O4&amp;A4</f>
        <v>New1</v>
      </c>
      <c r="Q4" s="4" t="str">
        <f>IFERROR(INDEX('Comparison Sheet Feeder'!C:C,MATCH($P4,'Comparison Sheet Feeder'!$T:$T,FALSE),0),"")</f>
        <v/>
      </c>
      <c r="R4" s="4" t="str">
        <f>IFERROR(INDEX('Comparison Sheet Feeder'!D:D,MATCH($P4,'Comparison Sheet Feeder'!$T:$T,FALSE),0),"")</f>
        <v/>
      </c>
      <c r="S4" s="4" t="str">
        <f>IFERROR(INDEX('Comparison Sheet Feeder'!E:E,MATCH($P4,'Comparison Sheet Feeder'!$T:$T,FALSE),0),"")</f>
        <v/>
      </c>
      <c r="T4" s="4" t="str">
        <f>IFERROR(INDEX('Comparison Sheet Feeder'!F:F,MATCH($P4,'Comparison Sheet Feeder'!$T:$T,FALSE),0),"")</f>
        <v/>
      </c>
      <c r="U4" s="4" t="str">
        <f>IFERROR(INDEX('Comparison Sheet Feeder'!G:G,MATCH($P4,'Comparison Sheet Feeder'!$T:$T,FALSE),0),"")</f>
        <v/>
      </c>
      <c r="V4" s="4" t="str">
        <f>IFERROR(INDEX('Comparison Sheet Feeder'!H:H,MATCH($P4,'Comparison Sheet Feeder'!$T:$T,FALSE),0),"")</f>
        <v/>
      </c>
      <c r="W4" s="11" t="str">
        <f>IFERROR(INDEX('Comparison Sheet Feeder'!I:I,MATCH($P4,'Comparison Sheet Feeder'!$T:$T,FALSE),0),"")</f>
        <v/>
      </c>
      <c r="X4" s="4" t="str">
        <f>IFERROR(INDEX('Comparison Sheet Feeder'!J:J,MATCH($P4,'Comparison Sheet Feeder'!$T:$T,FALSE),0),"")</f>
        <v/>
      </c>
      <c r="Y4" s="4" t="str">
        <f>IFERROR(INDEX('Comparison Sheet Feeder'!K:K,MATCH($P4,'Comparison Sheet Feeder'!$T:$T,FALSE),0),"")</f>
        <v/>
      </c>
      <c r="Z4" s="6" t="str">
        <f>IFERROR(INDEX('Comparison Sheet Feeder'!L:L,MATCH($P4,'Comparison Sheet Feeder'!$T:$T,FALSE),0),"")</f>
        <v/>
      </c>
    </row>
    <row r="5" spans="1:26" x14ac:dyDescent="0.3">
      <c r="A5">
        <v>2</v>
      </c>
      <c r="B5" t="s">
        <v>22</v>
      </c>
      <c r="C5" t="str">
        <f t="shared" ref="C5:C68" si="0">B5&amp;A5</f>
        <v>Lapsed2</v>
      </c>
      <c r="D5" s="3" t="str">
        <f>IFERROR(INDEX('Comparison Sheet Feeder'!C:C,MATCH($C5,'Comparison Sheet Feeder'!$T:$T,FALSE),0),"")</f>
        <v/>
      </c>
      <c r="E5" s="4" t="str">
        <f>IFERROR(INDEX('Comparison Sheet Feeder'!D:D,MATCH($C5,'Comparison Sheet Feeder'!$T:$T,FALSE),0),"")</f>
        <v/>
      </c>
      <c r="F5" s="4" t="str">
        <f>IFERROR(INDEX('Comparison Sheet Feeder'!E:E,MATCH($C5,'Comparison Sheet Feeder'!$T:$T,FALSE),0),"")</f>
        <v/>
      </c>
      <c r="G5" s="4" t="str">
        <f>IFERROR(INDEX('Comparison Sheet Feeder'!F:F,MATCH($C5,'Comparison Sheet Feeder'!$T:$T,FALSE),0),"")</f>
        <v/>
      </c>
      <c r="H5" s="4" t="str">
        <f>IFERROR(INDEX('Comparison Sheet Feeder'!G:G,MATCH($C5,'Comparison Sheet Feeder'!$T:$T,FALSE),0),"")</f>
        <v/>
      </c>
      <c r="I5" s="4" t="str">
        <f>IFERROR(INDEX('Comparison Sheet Feeder'!H:H,MATCH($C5,'Comparison Sheet Feeder'!$T:$T,FALSE),0),"")</f>
        <v/>
      </c>
      <c r="J5" s="11" t="str">
        <f>IFERROR(INDEX('Comparison Sheet Feeder'!I:I,MATCH($C5,'Comparison Sheet Feeder'!$T:$T,FALSE),0),"")</f>
        <v/>
      </c>
      <c r="K5" s="4" t="str">
        <f>IFERROR(INDEX('Comparison Sheet Feeder'!J:J,MATCH($C5,'Comparison Sheet Feeder'!$T:$T,FALSE),0),"")</f>
        <v/>
      </c>
      <c r="L5" s="4" t="str">
        <f>IFERROR(INDEX('Comparison Sheet Feeder'!K:K,MATCH($C5,'Comparison Sheet Feeder'!$T:$T,FALSE),0),"")</f>
        <v/>
      </c>
      <c r="M5" s="4" t="str">
        <f>IFERROR(INDEX('Comparison Sheet Feeder'!L:L,MATCH($C5,'Comparison Sheet Feeder'!$T:$T,FALSE),0),"")</f>
        <v/>
      </c>
      <c r="N5" s="5"/>
      <c r="O5" s="4" t="s">
        <v>25</v>
      </c>
      <c r="P5" s="4" t="str">
        <f t="shared" ref="P5:P68" si="1">O5&amp;A5</f>
        <v>New2</v>
      </c>
      <c r="Q5" s="4" t="str">
        <f>IFERROR(INDEX('Comparison Sheet Feeder'!C:C,MATCH($P5,'Comparison Sheet Feeder'!$T:$T,FALSE),0),"")</f>
        <v/>
      </c>
      <c r="R5" s="4" t="str">
        <f>IFERROR(INDEX('Comparison Sheet Feeder'!D:D,MATCH($P5,'Comparison Sheet Feeder'!$T:$T,FALSE),0),"")</f>
        <v/>
      </c>
      <c r="S5" s="4" t="str">
        <f>IFERROR(INDEX('Comparison Sheet Feeder'!E:E,MATCH($P5,'Comparison Sheet Feeder'!$T:$T,FALSE),0),"")</f>
        <v/>
      </c>
      <c r="T5" s="4" t="str">
        <f>IFERROR(INDEX('Comparison Sheet Feeder'!F:F,MATCH($P5,'Comparison Sheet Feeder'!$T:$T,FALSE),0),"")</f>
        <v/>
      </c>
      <c r="U5" s="4" t="str">
        <f>IFERROR(INDEX('Comparison Sheet Feeder'!G:G,MATCH($P5,'Comparison Sheet Feeder'!$T:$T,FALSE),0),"")</f>
        <v/>
      </c>
      <c r="V5" s="4" t="str">
        <f>IFERROR(INDEX('Comparison Sheet Feeder'!H:H,MATCH($P5,'Comparison Sheet Feeder'!$T:$T,FALSE),0),"")</f>
        <v/>
      </c>
      <c r="W5" s="11" t="str">
        <f>IFERROR(INDEX('Comparison Sheet Feeder'!I:I,MATCH($P5,'Comparison Sheet Feeder'!$T:$T,FALSE),0),"")</f>
        <v/>
      </c>
      <c r="X5" s="4" t="str">
        <f>IFERROR(INDEX('Comparison Sheet Feeder'!J:J,MATCH($P5,'Comparison Sheet Feeder'!$T:$T,FALSE),0),"")</f>
        <v/>
      </c>
      <c r="Y5" s="4" t="str">
        <f>IFERROR(INDEX('Comparison Sheet Feeder'!K:K,MATCH($P5,'Comparison Sheet Feeder'!$T:$T,FALSE),0),"")</f>
        <v/>
      </c>
      <c r="Z5" s="6" t="str">
        <f>IFERROR(INDEX('Comparison Sheet Feeder'!L:L,MATCH($P5,'Comparison Sheet Feeder'!$T:$T,FALSE),0),"")</f>
        <v/>
      </c>
    </row>
    <row r="6" spans="1:26" x14ac:dyDescent="0.3">
      <c r="A6">
        <v>3</v>
      </c>
      <c r="B6" t="s">
        <v>22</v>
      </c>
      <c r="C6" t="str">
        <f t="shared" si="0"/>
        <v>Lapsed3</v>
      </c>
      <c r="D6" s="3" t="str">
        <f>IFERROR(INDEX('Comparison Sheet Feeder'!C:C,MATCH($C6,'Comparison Sheet Feeder'!$T:$T,FALSE),0),"")</f>
        <v/>
      </c>
      <c r="E6" s="4" t="str">
        <f>IFERROR(INDEX('Comparison Sheet Feeder'!D:D,MATCH($C6,'Comparison Sheet Feeder'!$T:$T,FALSE),0),"")</f>
        <v/>
      </c>
      <c r="F6" s="4" t="str">
        <f>IFERROR(INDEX('Comparison Sheet Feeder'!E:E,MATCH($C6,'Comparison Sheet Feeder'!$T:$T,FALSE),0),"")</f>
        <v/>
      </c>
      <c r="G6" s="4" t="str">
        <f>IFERROR(INDEX('Comparison Sheet Feeder'!F:F,MATCH($C6,'Comparison Sheet Feeder'!$T:$T,FALSE),0),"")</f>
        <v/>
      </c>
      <c r="H6" s="4" t="str">
        <f>IFERROR(INDEX('Comparison Sheet Feeder'!G:G,MATCH($C6,'Comparison Sheet Feeder'!$T:$T,FALSE),0),"")</f>
        <v/>
      </c>
      <c r="I6" s="4" t="str">
        <f>IFERROR(INDEX('Comparison Sheet Feeder'!H:H,MATCH($C6,'Comparison Sheet Feeder'!$T:$T,FALSE),0),"")</f>
        <v/>
      </c>
      <c r="J6" s="11" t="str">
        <f>IFERROR(INDEX('Comparison Sheet Feeder'!I:I,MATCH($C6,'Comparison Sheet Feeder'!$T:$T,FALSE),0),"")</f>
        <v/>
      </c>
      <c r="K6" s="4" t="str">
        <f>IFERROR(INDEX('Comparison Sheet Feeder'!J:J,MATCH($C6,'Comparison Sheet Feeder'!$T:$T,FALSE),0),"")</f>
        <v/>
      </c>
      <c r="L6" s="4" t="str">
        <f>IFERROR(INDEX('Comparison Sheet Feeder'!K:K,MATCH($C6,'Comparison Sheet Feeder'!$T:$T,FALSE),0),"")</f>
        <v/>
      </c>
      <c r="M6" s="4" t="str">
        <f>IFERROR(INDEX('Comparison Sheet Feeder'!L:L,MATCH($C6,'Comparison Sheet Feeder'!$T:$T,FALSE),0),"")</f>
        <v/>
      </c>
      <c r="N6" s="5"/>
      <c r="O6" s="4" t="s">
        <v>25</v>
      </c>
      <c r="P6" s="4" t="str">
        <f t="shared" si="1"/>
        <v>New3</v>
      </c>
      <c r="Q6" s="4" t="str">
        <f>IFERROR(INDEX('Comparison Sheet Feeder'!C:C,MATCH($P6,'Comparison Sheet Feeder'!$T:$T,FALSE),0),"")</f>
        <v/>
      </c>
      <c r="R6" s="4" t="str">
        <f>IFERROR(INDEX('Comparison Sheet Feeder'!D:D,MATCH($P6,'Comparison Sheet Feeder'!$T:$T,FALSE),0),"")</f>
        <v/>
      </c>
      <c r="S6" s="4" t="str">
        <f>IFERROR(INDEX('Comparison Sheet Feeder'!E:E,MATCH($P6,'Comparison Sheet Feeder'!$T:$T,FALSE),0),"")</f>
        <v/>
      </c>
      <c r="T6" s="4" t="str">
        <f>IFERROR(INDEX('Comparison Sheet Feeder'!F:F,MATCH($P6,'Comparison Sheet Feeder'!$T:$T,FALSE),0),"")</f>
        <v/>
      </c>
      <c r="U6" s="4" t="str">
        <f>IFERROR(INDEX('Comparison Sheet Feeder'!G:G,MATCH($P6,'Comparison Sheet Feeder'!$T:$T,FALSE),0),"")</f>
        <v/>
      </c>
      <c r="V6" s="4" t="str">
        <f>IFERROR(INDEX('Comparison Sheet Feeder'!H:H,MATCH($P6,'Comparison Sheet Feeder'!$T:$T,FALSE),0),"")</f>
        <v/>
      </c>
      <c r="W6" s="11" t="str">
        <f>IFERROR(INDEX('Comparison Sheet Feeder'!I:I,MATCH($P6,'Comparison Sheet Feeder'!$T:$T,FALSE),0),"")</f>
        <v/>
      </c>
      <c r="X6" s="4" t="str">
        <f>IFERROR(INDEX('Comparison Sheet Feeder'!J:J,MATCH($P6,'Comparison Sheet Feeder'!$T:$T,FALSE),0),"")</f>
        <v/>
      </c>
      <c r="Y6" s="4" t="str">
        <f>IFERROR(INDEX('Comparison Sheet Feeder'!K:K,MATCH($P6,'Comparison Sheet Feeder'!$T:$T,FALSE),0),"")</f>
        <v/>
      </c>
      <c r="Z6" s="6" t="str">
        <f>IFERROR(INDEX('Comparison Sheet Feeder'!L:L,MATCH($P6,'Comparison Sheet Feeder'!$T:$T,FALSE),0),"")</f>
        <v/>
      </c>
    </row>
    <row r="7" spans="1:26" x14ac:dyDescent="0.3">
      <c r="A7">
        <v>4</v>
      </c>
      <c r="B7" t="s">
        <v>22</v>
      </c>
      <c r="C7" t="str">
        <f t="shared" si="0"/>
        <v>Lapsed4</v>
      </c>
      <c r="D7" s="3" t="str">
        <f>IFERROR(INDEX('Comparison Sheet Feeder'!C:C,MATCH($C7,'Comparison Sheet Feeder'!$T:$T,FALSE),0),"")</f>
        <v/>
      </c>
      <c r="E7" s="4" t="str">
        <f>IFERROR(INDEX('Comparison Sheet Feeder'!D:D,MATCH($C7,'Comparison Sheet Feeder'!$T:$T,FALSE),0),"")</f>
        <v/>
      </c>
      <c r="F7" s="4" t="str">
        <f>IFERROR(INDEX('Comparison Sheet Feeder'!E:E,MATCH($C7,'Comparison Sheet Feeder'!$T:$T,FALSE),0),"")</f>
        <v/>
      </c>
      <c r="G7" s="4" t="str">
        <f>IFERROR(INDEX('Comparison Sheet Feeder'!F:F,MATCH($C7,'Comparison Sheet Feeder'!$T:$T,FALSE),0),"")</f>
        <v/>
      </c>
      <c r="H7" s="4" t="str">
        <f>IFERROR(INDEX('Comparison Sheet Feeder'!G:G,MATCH($C7,'Comparison Sheet Feeder'!$T:$T,FALSE),0),"")</f>
        <v/>
      </c>
      <c r="I7" s="4" t="str">
        <f>IFERROR(INDEX('Comparison Sheet Feeder'!H:H,MATCH($C7,'Comparison Sheet Feeder'!$T:$T,FALSE),0),"")</f>
        <v/>
      </c>
      <c r="J7" s="11" t="str">
        <f>IFERROR(INDEX('Comparison Sheet Feeder'!I:I,MATCH($C7,'Comparison Sheet Feeder'!$T:$T,FALSE),0),"")</f>
        <v/>
      </c>
      <c r="K7" s="4" t="str">
        <f>IFERROR(INDEX('Comparison Sheet Feeder'!J:J,MATCH($C7,'Comparison Sheet Feeder'!$T:$T,FALSE),0),"")</f>
        <v/>
      </c>
      <c r="L7" s="4" t="str">
        <f>IFERROR(INDEX('Comparison Sheet Feeder'!K:K,MATCH($C7,'Comparison Sheet Feeder'!$T:$T,FALSE),0),"")</f>
        <v/>
      </c>
      <c r="M7" s="4" t="str">
        <f>IFERROR(INDEX('Comparison Sheet Feeder'!L:L,MATCH($C7,'Comparison Sheet Feeder'!$T:$T,FALSE),0),"")</f>
        <v/>
      </c>
      <c r="N7" s="5"/>
      <c r="O7" s="4" t="s">
        <v>25</v>
      </c>
      <c r="P7" s="4" t="str">
        <f t="shared" si="1"/>
        <v>New4</v>
      </c>
      <c r="Q7" s="4" t="str">
        <f>IFERROR(INDEX('Comparison Sheet Feeder'!C:C,MATCH($P7,'Comparison Sheet Feeder'!$T:$T,FALSE),0),"")</f>
        <v/>
      </c>
      <c r="R7" s="4" t="str">
        <f>IFERROR(INDEX('Comparison Sheet Feeder'!D:D,MATCH($P7,'Comparison Sheet Feeder'!$T:$T,FALSE),0),"")</f>
        <v/>
      </c>
      <c r="S7" s="4" t="str">
        <f>IFERROR(INDEX('Comparison Sheet Feeder'!E:E,MATCH($P7,'Comparison Sheet Feeder'!$T:$T,FALSE),0),"")</f>
        <v/>
      </c>
      <c r="T7" s="4" t="str">
        <f>IFERROR(INDEX('Comparison Sheet Feeder'!F:F,MATCH($P7,'Comparison Sheet Feeder'!$T:$T,FALSE),0),"")</f>
        <v/>
      </c>
      <c r="U7" s="4" t="str">
        <f>IFERROR(INDEX('Comparison Sheet Feeder'!G:G,MATCH($P7,'Comparison Sheet Feeder'!$T:$T,FALSE),0),"")</f>
        <v/>
      </c>
      <c r="V7" s="4" t="str">
        <f>IFERROR(INDEX('Comparison Sheet Feeder'!H:H,MATCH($P7,'Comparison Sheet Feeder'!$T:$T,FALSE),0),"")</f>
        <v/>
      </c>
      <c r="W7" s="11" t="str">
        <f>IFERROR(INDEX('Comparison Sheet Feeder'!I:I,MATCH($P7,'Comparison Sheet Feeder'!$T:$T,FALSE),0),"")</f>
        <v/>
      </c>
      <c r="X7" s="4" t="str">
        <f>IFERROR(INDEX('Comparison Sheet Feeder'!J:J,MATCH($P7,'Comparison Sheet Feeder'!$T:$T,FALSE),0),"")</f>
        <v/>
      </c>
      <c r="Y7" s="4" t="str">
        <f>IFERROR(INDEX('Comparison Sheet Feeder'!K:K,MATCH($P7,'Comparison Sheet Feeder'!$T:$T,FALSE),0),"")</f>
        <v/>
      </c>
      <c r="Z7" s="6" t="str">
        <f>IFERROR(INDEX('Comparison Sheet Feeder'!L:L,MATCH($P7,'Comparison Sheet Feeder'!$T:$T,FALSE),0),"")</f>
        <v/>
      </c>
    </row>
    <row r="8" spans="1:26" x14ac:dyDescent="0.3">
      <c r="A8">
        <v>5</v>
      </c>
      <c r="B8" t="s">
        <v>22</v>
      </c>
      <c r="C8" t="str">
        <f t="shared" si="0"/>
        <v>Lapsed5</v>
      </c>
      <c r="D8" s="3" t="str">
        <f>IFERROR(INDEX('Comparison Sheet Feeder'!C:C,MATCH($C8,'Comparison Sheet Feeder'!$T:$T,FALSE),0),"")</f>
        <v/>
      </c>
      <c r="E8" s="4" t="str">
        <f>IFERROR(INDEX('Comparison Sheet Feeder'!D:D,MATCH($C8,'Comparison Sheet Feeder'!$T:$T,FALSE),0),"")</f>
        <v/>
      </c>
      <c r="F8" s="4" t="str">
        <f>IFERROR(INDEX('Comparison Sheet Feeder'!E:E,MATCH($C8,'Comparison Sheet Feeder'!$T:$T,FALSE),0),"")</f>
        <v/>
      </c>
      <c r="G8" s="4" t="str">
        <f>IFERROR(INDEX('Comparison Sheet Feeder'!F:F,MATCH($C8,'Comparison Sheet Feeder'!$T:$T,FALSE),0),"")</f>
        <v/>
      </c>
      <c r="H8" s="4" t="str">
        <f>IFERROR(INDEX('Comparison Sheet Feeder'!G:G,MATCH($C8,'Comparison Sheet Feeder'!$T:$T,FALSE),0),"")</f>
        <v/>
      </c>
      <c r="I8" s="4" t="str">
        <f>IFERROR(INDEX('Comparison Sheet Feeder'!H:H,MATCH($C8,'Comparison Sheet Feeder'!$T:$T,FALSE),0),"")</f>
        <v/>
      </c>
      <c r="J8" s="11" t="str">
        <f>IFERROR(INDEX('Comparison Sheet Feeder'!I:I,MATCH($C8,'Comparison Sheet Feeder'!$T:$T,FALSE),0),"")</f>
        <v/>
      </c>
      <c r="K8" s="4" t="str">
        <f>IFERROR(INDEX('Comparison Sheet Feeder'!J:J,MATCH($C8,'Comparison Sheet Feeder'!$T:$T,FALSE),0),"")</f>
        <v/>
      </c>
      <c r="L8" s="4" t="str">
        <f>IFERROR(INDEX('Comparison Sheet Feeder'!K:K,MATCH($C8,'Comparison Sheet Feeder'!$T:$T,FALSE),0),"")</f>
        <v/>
      </c>
      <c r="M8" s="4" t="str">
        <f>IFERROR(INDEX('Comparison Sheet Feeder'!L:L,MATCH($C8,'Comparison Sheet Feeder'!$T:$T,FALSE),0),"")</f>
        <v/>
      </c>
      <c r="N8" s="5"/>
      <c r="O8" s="4" t="s">
        <v>25</v>
      </c>
      <c r="P8" s="4" t="str">
        <f t="shared" si="1"/>
        <v>New5</v>
      </c>
      <c r="Q8" s="4" t="str">
        <f>IFERROR(INDEX('Comparison Sheet Feeder'!C:C,MATCH($P8,'Comparison Sheet Feeder'!$T:$T,FALSE),0),"")</f>
        <v/>
      </c>
      <c r="R8" s="4" t="str">
        <f>IFERROR(INDEX('Comparison Sheet Feeder'!D:D,MATCH($P8,'Comparison Sheet Feeder'!$T:$T,FALSE),0),"")</f>
        <v/>
      </c>
      <c r="S8" s="4" t="str">
        <f>IFERROR(INDEX('Comparison Sheet Feeder'!E:E,MATCH($P8,'Comparison Sheet Feeder'!$T:$T,FALSE),0),"")</f>
        <v/>
      </c>
      <c r="T8" s="4" t="str">
        <f>IFERROR(INDEX('Comparison Sheet Feeder'!F:F,MATCH($P8,'Comparison Sheet Feeder'!$T:$T,FALSE),0),"")</f>
        <v/>
      </c>
      <c r="U8" s="4" t="str">
        <f>IFERROR(INDEX('Comparison Sheet Feeder'!G:G,MATCH($P8,'Comparison Sheet Feeder'!$T:$T,FALSE),0),"")</f>
        <v/>
      </c>
      <c r="V8" s="4" t="str">
        <f>IFERROR(INDEX('Comparison Sheet Feeder'!H:H,MATCH($P8,'Comparison Sheet Feeder'!$T:$T,FALSE),0),"")</f>
        <v/>
      </c>
      <c r="W8" s="11" t="str">
        <f>IFERROR(INDEX('Comparison Sheet Feeder'!I:I,MATCH($P8,'Comparison Sheet Feeder'!$T:$T,FALSE),0),"")</f>
        <v/>
      </c>
      <c r="X8" s="4" t="str">
        <f>IFERROR(INDEX('Comparison Sheet Feeder'!J:J,MATCH($P8,'Comparison Sheet Feeder'!$T:$T,FALSE),0),"")</f>
        <v/>
      </c>
      <c r="Y8" s="4" t="str">
        <f>IFERROR(INDEX('Comparison Sheet Feeder'!K:K,MATCH($P8,'Comparison Sheet Feeder'!$T:$T,FALSE),0),"")</f>
        <v/>
      </c>
      <c r="Z8" s="6" t="str">
        <f>IFERROR(INDEX('Comparison Sheet Feeder'!L:L,MATCH($P8,'Comparison Sheet Feeder'!$T:$T,FALSE),0),"")</f>
        <v/>
      </c>
    </row>
    <row r="9" spans="1:26" x14ac:dyDescent="0.3">
      <c r="A9">
        <v>6</v>
      </c>
      <c r="B9" t="s">
        <v>22</v>
      </c>
      <c r="C9" t="str">
        <f t="shared" si="0"/>
        <v>Lapsed6</v>
      </c>
      <c r="D9" s="3" t="str">
        <f>IFERROR(INDEX('Comparison Sheet Feeder'!C:C,MATCH($C9,'Comparison Sheet Feeder'!$T:$T,FALSE),0),"")</f>
        <v/>
      </c>
      <c r="E9" s="4" t="str">
        <f>IFERROR(INDEX('Comparison Sheet Feeder'!D:D,MATCH($C9,'Comparison Sheet Feeder'!$T:$T,FALSE),0),"")</f>
        <v/>
      </c>
      <c r="F9" s="4" t="str">
        <f>IFERROR(INDEX('Comparison Sheet Feeder'!E:E,MATCH($C9,'Comparison Sheet Feeder'!$T:$T,FALSE),0),"")</f>
        <v/>
      </c>
      <c r="G9" s="4" t="str">
        <f>IFERROR(INDEX('Comparison Sheet Feeder'!F:F,MATCH($C9,'Comparison Sheet Feeder'!$T:$T,FALSE),0),"")</f>
        <v/>
      </c>
      <c r="H9" s="4" t="str">
        <f>IFERROR(INDEX('Comparison Sheet Feeder'!G:G,MATCH($C9,'Comparison Sheet Feeder'!$T:$T,FALSE),0),"")</f>
        <v/>
      </c>
      <c r="I9" s="4" t="str">
        <f>IFERROR(INDEX('Comparison Sheet Feeder'!H:H,MATCH($C9,'Comparison Sheet Feeder'!$T:$T,FALSE),0),"")</f>
        <v/>
      </c>
      <c r="J9" s="11" t="str">
        <f>IFERROR(INDEX('Comparison Sheet Feeder'!I:I,MATCH($C9,'Comparison Sheet Feeder'!$T:$T,FALSE),0),"")</f>
        <v/>
      </c>
      <c r="K9" s="4" t="str">
        <f>IFERROR(INDEX('Comparison Sheet Feeder'!J:J,MATCH($C9,'Comparison Sheet Feeder'!$T:$T,FALSE),0),"")</f>
        <v/>
      </c>
      <c r="L9" s="4" t="str">
        <f>IFERROR(INDEX('Comparison Sheet Feeder'!K:K,MATCH($C9,'Comparison Sheet Feeder'!$T:$T,FALSE),0),"")</f>
        <v/>
      </c>
      <c r="M9" s="4" t="str">
        <f>IFERROR(INDEX('Comparison Sheet Feeder'!L:L,MATCH($C9,'Comparison Sheet Feeder'!$T:$T,FALSE),0),"")</f>
        <v/>
      </c>
      <c r="N9" s="5"/>
      <c r="O9" s="4" t="s">
        <v>25</v>
      </c>
      <c r="P9" s="4" t="str">
        <f t="shared" si="1"/>
        <v>New6</v>
      </c>
      <c r="Q9" s="4" t="str">
        <f>IFERROR(INDEX('Comparison Sheet Feeder'!C:C,MATCH($P9,'Comparison Sheet Feeder'!$T:$T,FALSE),0),"")</f>
        <v/>
      </c>
      <c r="R9" s="4" t="str">
        <f>IFERROR(INDEX('Comparison Sheet Feeder'!D:D,MATCH($P9,'Comparison Sheet Feeder'!$T:$T,FALSE),0),"")</f>
        <v/>
      </c>
      <c r="S9" s="4" t="str">
        <f>IFERROR(INDEX('Comparison Sheet Feeder'!E:E,MATCH($P9,'Comparison Sheet Feeder'!$T:$T,FALSE),0),"")</f>
        <v/>
      </c>
      <c r="T9" s="4" t="str">
        <f>IFERROR(INDEX('Comparison Sheet Feeder'!F:F,MATCH($P9,'Comparison Sheet Feeder'!$T:$T,FALSE),0),"")</f>
        <v/>
      </c>
      <c r="U9" s="4" t="str">
        <f>IFERROR(INDEX('Comparison Sheet Feeder'!G:G,MATCH($P9,'Comparison Sheet Feeder'!$T:$T,FALSE),0),"")</f>
        <v/>
      </c>
      <c r="V9" s="4" t="str">
        <f>IFERROR(INDEX('Comparison Sheet Feeder'!H:H,MATCH($P9,'Comparison Sheet Feeder'!$T:$T,FALSE),0),"")</f>
        <v/>
      </c>
      <c r="W9" s="11" t="str">
        <f>IFERROR(INDEX('Comparison Sheet Feeder'!I:I,MATCH($P9,'Comparison Sheet Feeder'!$T:$T,FALSE),0),"")</f>
        <v/>
      </c>
      <c r="X9" s="4" t="str">
        <f>IFERROR(INDEX('Comparison Sheet Feeder'!J:J,MATCH($P9,'Comparison Sheet Feeder'!$T:$T,FALSE),0),"")</f>
        <v/>
      </c>
      <c r="Y9" s="4" t="str">
        <f>IFERROR(INDEX('Comparison Sheet Feeder'!K:K,MATCH($P9,'Comparison Sheet Feeder'!$T:$T,FALSE),0),"")</f>
        <v/>
      </c>
      <c r="Z9" s="6" t="str">
        <f>IFERROR(INDEX('Comparison Sheet Feeder'!L:L,MATCH($P9,'Comparison Sheet Feeder'!$T:$T,FALSE),0),"")</f>
        <v/>
      </c>
    </row>
    <row r="10" spans="1:26" x14ac:dyDescent="0.3">
      <c r="A10">
        <v>7</v>
      </c>
      <c r="B10" t="s">
        <v>22</v>
      </c>
      <c r="C10" t="str">
        <f t="shared" si="0"/>
        <v>Lapsed7</v>
      </c>
      <c r="D10" s="3" t="str">
        <f>IFERROR(INDEX('Comparison Sheet Feeder'!C:C,MATCH($C10,'Comparison Sheet Feeder'!$T:$T,FALSE),0),"")</f>
        <v/>
      </c>
      <c r="E10" s="4" t="str">
        <f>IFERROR(INDEX('Comparison Sheet Feeder'!D:D,MATCH($C10,'Comparison Sheet Feeder'!$T:$T,FALSE),0),"")</f>
        <v/>
      </c>
      <c r="F10" s="4" t="str">
        <f>IFERROR(INDEX('Comparison Sheet Feeder'!E:E,MATCH($C10,'Comparison Sheet Feeder'!$T:$T,FALSE),0),"")</f>
        <v/>
      </c>
      <c r="G10" s="4" t="str">
        <f>IFERROR(INDEX('Comparison Sheet Feeder'!F:F,MATCH($C10,'Comparison Sheet Feeder'!$T:$T,FALSE),0),"")</f>
        <v/>
      </c>
      <c r="H10" s="4" t="str">
        <f>IFERROR(INDEX('Comparison Sheet Feeder'!G:G,MATCH($C10,'Comparison Sheet Feeder'!$T:$T,FALSE),0),"")</f>
        <v/>
      </c>
      <c r="I10" s="4" t="str">
        <f>IFERROR(INDEX('Comparison Sheet Feeder'!H:H,MATCH($C10,'Comparison Sheet Feeder'!$T:$T,FALSE),0),"")</f>
        <v/>
      </c>
      <c r="J10" s="11" t="str">
        <f>IFERROR(INDEX('Comparison Sheet Feeder'!I:I,MATCH($C10,'Comparison Sheet Feeder'!$T:$T,FALSE),0),"")</f>
        <v/>
      </c>
      <c r="K10" s="4" t="str">
        <f>IFERROR(INDEX('Comparison Sheet Feeder'!J:J,MATCH($C10,'Comparison Sheet Feeder'!$T:$T,FALSE),0),"")</f>
        <v/>
      </c>
      <c r="L10" s="4" t="str">
        <f>IFERROR(INDEX('Comparison Sheet Feeder'!K:K,MATCH($C10,'Comparison Sheet Feeder'!$T:$T,FALSE),0),"")</f>
        <v/>
      </c>
      <c r="M10" s="4" t="str">
        <f>IFERROR(INDEX('Comparison Sheet Feeder'!L:L,MATCH($C10,'Comparison Sheet Feeder'!$T:$T,FALSE),0),"")</f>
        <v/>
      </c>
      <c r="N10" s="5"/>
      <c r="O10" s="4" t="s">
        <v>25</v>
      </c>
      <c r="P10" s="4" t="str">
        <f t="shared" si="1"/>
        <v>New7</v>
      </c>
      <c r="Q10" s="4" t="str">
        <f>IFERROR(INDEX('Comparison Sheet Feeder'!C:C,MATCH($P10,'Comparison Sheet Feeder'!$T:$T,FALSE),0),"")</f>
        <v/>
      </c>
      <c r="R10" s="4" t="str">
        <f>IFERROR(INDEX('Comparison Sheet Feeder'!D:D,MATCH($P10,'Comparison Sheet Feeder'!$T:$T,FALSE),0),"")</f>
        <v/>
      </c>
      <c r="S10" s="4" t="str">
        <f>IFERROR(INDEX('Comparison Sheet Feeder'!E:E,MATCH($P10,'Comparison Sheet Feeder'!$T:$T,FALSE),0),"")</f>
        <v/>
      </c>
      <c r="T10" s="4" t="str">
        <f>IFERROR(INDEX('Comparison Sheet Feeder'!F:F,MATCH($P10,'Comparison Sheet Feeder'!$T:$T,FALSE),0),"")</f>
        <v/>
      </c>
      <c r="U10" s="4" t="str">
        <f>IFERROR(INDEX('Comparison Sheet Feeder'!G:G,MATCH($P10,'Comparison Sheet Feeder'!$T:$T,FALSE),0),"")</f>
        <v/>
      </c>
      <c r="V10" s="4" t="str">
        <f>IFERROR(INDEX('Comparison Sheet Feeder'!H:H,MATCH($P10,'Comparison Sheet Feeder'!$T:$T,FALSE),0),"")</f>
        <v/>
      </c>
      <c r="W10" s="11" t="str">
        <f>IFERROR(INDEX('Comparison Sheet Feeder'!I:I,MATCH($P10,'Comparison Sheet Feeder'!$T:$T,FALSE),0),"")</f>
        <v/>
      </c>
      <c r="X10" s="4" t="str">
        <f>IFERROR(INDEX('Comparison Sheet Feeder'!J:J,MATCH($P10,'Comparison Sheet Feeder'!$T:$T,FALSE),0),"")</f>
        <v/>
      </c>
      <c r="Y10" s="4" t="str">
        <f>IFERROR(INDEX('Comparison Sheet Feeder'!K:K,MATCH($P10,'Comparison Sheet Feeder'!$T:$T,FALSE),0),"")</f>
        <v/>
      </c>
      <c r="Z10" s="6" t="str">
        <f>IFERROR(INDEX('Comparison Sheet Feeder'!L:L,MATCH($P10,'Comparison Sheet Feeder'!$T:$T,FALSE),0),"")</f>
        <v/>
      </c>
    </row>
    <row r="11" spans="1:26" x14ac:dyDescent="0.3">
      <c r="A11">
        <v>8</v>
      </c>
      <c r="B11" t="s">
        <v>22</v>
      </c>
      <c r="C11" t="str">
        <f t="shared" si="0"/>
        <v>Lapsed8</v>
      </c>
      <c r="D11" s="3" t="str">
        <f>IFERROR(INDEX('Comparison Sheet Feeder'!C:C,MATCH($C11,'Comparison Sheet Feeder'!$T:$T,FALSE),0),"")</f>
        <v/>
      </c>
      <c r="E11" s="4" t="str">
        <f>IFERROR(INDEX('Comparison Sheet Feeder'!D:D,MATCH($C11,'Comparison Sheet Feeder'!$T:$T,FALSE),0),"")</f>
        <v/>
      </c>
      <c r="F11" s="4" t="str">
        <f>IFERROR(INDEX('Comparison Sheet Feeder'!E:E,MATCH($C11,'Comparison Sheet Feeder'!$T:$T,FALSE),0),"")</f>
        <v/>
      </c>
      <c r="G11" s="4" t="str">
        <f>IFERROR(INDEX('Comparison Sheet Feeder'!F:F,MATCH($C11,'Comparison Sheet Feeder'!$T:$T,FALSE),0),"")</f>
        <v/>
      </c>
      <c r="H11" s="4" t="str">
        <f>IFERROR(INDEX('Comparison Sheet Feeder'!G:G,MATCH($C11,'Comparison Sheet Feeder'!$T:$T,FALSE),0),"")</f>
        <v/>
      </c>
      <c r="I11" s="4" t="str">
        <f>IFERROR(INDEX('Comparison Sheet Feeder'!H:H,MATCH($C11,'Comparison Sheet Feeder'!$T:$T,FALSE),0),"")</f>
        <v/>
      </c>
      <c r="J11" s="11" t="str">
        <f>IFERROR(INDEX('Comparison Sheet Feeder'!I:I,MATCH($C11,'Comparison Sheet Feeder'!$T:$T,FALSE),0),"")</f>
        <v/>
      </c>
      <c r="K11" s="4" t="str">
        <f>IFERROR(INDEX('Comparison Sheet Feeder'!J:J,MATCH($C11,'Comparison Sheet Feeder'!$T:$T,FALSE),0),"")</f>
        <v/>
      </c>
      <c r="L11" s="4" t="str">
        <f>IFERROR(INDEX('Comparison Sheet Feeder'!K:K,MATCH($C11,'Comparison Sheet Feeder'!$T:$T,FALSE),0),"")</f>
        <v/>
      </c>
      <c r="M11" s="4" t="str">
        <f>IFERROR(INDEX('Comparison Sheet Feeder'!L:L,MATCH($C11,'Comparison Sheet Feeder'!$T:$T,FALSE),0),"")</f>
        <v/>
      </c>
      <c r="N11" s="5"/>
      <c r="O11" s="4" t="s">
        <v>25</v>
      </c>
      <c r="P11" s="4" t="str">
        <f t="shared" si="1"/>
        <v>New8</v>
      </c>
      <c r="Q11" s="4" t="str">
        <f>IFERROR(INDEX('Comparison Sheet Feeder'!C:C,MATCH($P11,'Comparison Sheet Feeder'!$T:$T,FALSE),0),"")</f>
        <v/>
      </c>
      <c r="R11" s="4" t="str">
        <f>IFERROR(INDEX('Comparison Sheet Feeder'!D:D,MATCH($P11,'Comparison Sheet Feeder'!$T:$T,FALSE),0),"")</f>
        <v/>
      </c>
      <c r="S11" s="4" t="str">
        <f>IFERROR(INDEX('Comparison Sheet Feeder'!E:E,MATCH($P11,'Comparison Sheet Feeder'!$T:$T,FALSE),0),"")</f>
        <v/>
      </c>
      <c r="T11" s="4" t="str">
        <f>IFERROR(INDEX('Comparison Sheet Feeder'!F:F,MATCH($P11,'Comparison Sheet Feeder'!$T:$T,FALSE),0),"")</f>
        <v/>
      </c>
      <c r="U11" s="4" t="str">
        <f>IFERROR(INDEX('Comparison Sheet Feeder'!G:G,MATCH($P11,'Comparison Sheet Feeder'!$T:$T,FALSE),0),"")</f>
        <v/>
      </c>
      <c r="V11" s="4" t="str">
        <f>IFERROR(INDEX('Comparison Sheet Feeder'!H:H,MATCH($P11,'Comparison Sheet Feeder'!$T:$T,FALSE),0),"")</f>
        <v/>
      </c>
      <c r="W11" s="11" t="str">
        <f>IFERROR(INDEX('Comparison Sheet Feeder'!I:I,MATCH($P11,'Comparison Sheet Feeder'!$T:$T,FALSE),0),"")</f>
        <v/>
      </c>
      <c r="X11" s="4" t="str">
        <f>IFERROR(INDEX('Comparison Sheet Feeder'!J:J,MATCH($P11,'Comparison Sheet Feeder'!$T:$T,FALSE),0),"")</f>
        <v/>
      </c>
      <c r="Y11" s="4" t="str">
        <f>IFERROR(INDEX('Comparison Sheet Feeder'!K:K,MATCH($P11,'Comparison Sheet Feeder'!$T:$T,FALSE),0),"")</f>
        <v/>
      </c>
      <c r="Z11" s="6" t="str">
        <f>IFERROR(INDEX('Comparison Sheet Feeder'!L:L,MATCH($P11,'Comparison Sheet Feeder'!$T:$T,FALSE),0),"")</f>
        <v/>
      </c>
    </row>
    <row r="12" spans="1:26" x14ac:dyDescent="0.3">
      <c r="A12">
        <v>9</v>
      </c>
      <c r="B12" t="s">
        <v>22</v>
      </c>
      <c r="C12" t="str">
        <f t="shared" si="0"/>
        <v>Lapsed9</v>
      </c>
      <c r="D12" s="3" t="str">
        <f>IFERROR(INDEX('Comparison Sheet Feeder'!C:C,MATCH($C12,'Comparison Sheet Feeder'!$T:$T,FALSE),0),"")</f>
        <v/>
      </c>
      <c r="E12" s="4" t="str">
        <f>IFERROR(INDEX('Comparison Sheet Feeder'!D:D,MATCH($C12,'Comparison Sheet Feeder'!$T:$T,FALSE),0),"")</f>
        <v/>
      </c>
      <c r="F12" s="4" t="str">
        <f>IFERROR(INDEX('Comparison Sheet Feeder'!E:E,MATCH($C12,'Comparison Sheet Feeder'!$T:$T,FALSE),0),"")</f>
        <v/>
      </c>
      <c r="G12" s="4" t="str">
        <f>IFERROR(INDEX('Comparison Sheet Feeder'!F:F,MATCH($C12,'Comparison Sheet Feeder'!$T:$T,FALSE),0),"")</f>
        <v/>
      </c>
      <c r="H12" s="4" t="str">
        <f>IFERROR(INDEX('Comparison Sheet Feeder'!G:G,MATCH($C12,'Comparison Sheet Feeder'!$T:$T,FALSE),0),"")</f>
        <v/>
      </c>
      <c r="I12" s="4" t="str">
        <f>IFERROR(INDEX('Comparison Sheet Feeder'!H:H,MATCH($C12,'Comparison Sheet Feeder'!$T:$T,FALSE),0),"")</f>
        <v/>
      </c>
      <c r="J12" s="11" t="str">
        <f>IFERROR(INDEX('Comparison Sheet Feeder'!I:I,MATCH($C12,'Comparison Sheet Feeder'!$T:$T,FALSE),0),"")</f>
        <v/>
      </c>
      <c r="K12" s="4" t="str">
        <f>IFERROR(INDEX('Comparison Sheet Feeder'!J:J,MATCH($C12,'Comparison Sheet Feeder'!$T:$T,FALSE),0),"")</f>
        <v/>
      </c>
      <c r="L12" s="4" t="str">
        <f>IFERROR(INDEX('Comparison Sheet Feeder'!K:K,MATCH($C12,'Comparison Sheet Feeder'!$T:$T,FALSE),0),"")</f>
        <v/>
      </c>
      <c r="M12" s="4" t="str">
        <f>IFERROR(INDEX('Comparison Sheet Feeder'!L:L,MATCH($C12,'Comparison Sheet Feeder'!$T:$T,FALSE),0),"")</f>
        <v/>
      </c>
      <c r="N12" s="5"/>
      <c r="O12" s="4" t="s">
        <v>25</v>
      </c>
      <c r="P12" s="4" t="str">
        <f t="shared" si="1"/>
        <v>New9</v>
      </c>
      <c r="Q12" s="4" t="str">
        <f>IFERROR(INDEX('Comparison Sheet Feeder'!C:C,MATCH($P12,'Comparison Sheet Feeder'!$T:$T,FALSE),0),"")</f>
        <v/>
      </c>
      <c r="R12" s="4" t="str">
        <f>IFERROR(INDEX('Comparison Sheet Feeder'!D:D,MATCH($P12,'Comparison Sheet Feeder'!$T:$T,FALSE),0),"")</f>
        <v/>
      </c>
      <c r="S12" s="4" t="str">
        <f>IFERROR(INDEX('Comparison Sheet Feeder'!E:E,MATCH($P12,'Comparison Sheet Feeder'!$T:$T,FALSE),0),"")</f>
        <v/>
      </c>
      <c r="T12" s="4" t="str">
        <f>IFERROR(INDEX('Comparison Sheet Feeder'!F:F,MATCH($P12,'Comparison Sheet Feeder'!$T:$T,FALSE),0),"")</f>
        <v/>
      </c>
      <c r="U12" s="4" t="str">
        <f>IFERROR(INDEX('Comparison Sheet Feeder'!G:G,MATCH($P12,'Comparison Sheet Feeder'!$T:$T,FALSE),0),"")</f>
        <v/>
      </c>
      <c r="V12" s="4" t="str">
        <f>IFERROR(INDEX('Comparison Sheet Feeder'!H:H,MATCH($P12,'Comparison Sheet Feeder'!$T:$T,FALSE),0),"")</f>
        <v/>
      </c>
      <c r="W12" s="11" t="str">
        <f>IFERROR(INDEX('Comparison Sheet Feeder'!I:I,MATCH($P12,'Comparison Sheet Feeder'!$T:$T,FALSE),0),"")</f>
        <v/>
      </c>
      <c r="X12" s="4" t="str">
        <f>IFERROR(INDEX('Comparison Sheet Feeder'!J:J,MATCH($P12,'Comparison Sheet Feeder'!$T:$T,FALSE),0),"")</f>
        <v/>
      </c>
      <c r="Y12" s="4" t="str">
        <f>IFERROR(INDEX('Comparison Sheet Feeder'!K:K,MATCH($P12,'Comparison Sheet Feeder'!$T:$T,FALSE),0),"")</f>
        <v/>
      </c>
      <c r="Z12" s="6" t="str">
        <f>IFERROR(INDEX('Comparison Sheet Feeder'!L:L,MATCH($P12,'Comparison Sheet Feeder'!$T:$T,FALSE),0),"")</f>
        <v/>
      </c>
    </row>
    <row r="13" spans="1:26" x14ac:dyDescent="0.3">
      <c r="A13">
        <v>10</v>
      </c>
      <c r="B13" t="s">
        <v>22</v>
      </c>
      <c r="C13" t="str">
        <f t="shared" si="0"/>
        <v>Lapsed10</v>
      </c>
      <c r="D13" s="3" t="str">
        <f>IFERROR(INDEX('Comparison Sheet Feeder'!C:C,MATCH($C13,'Comparison Sheet Feeder'!$T:$T,FALSE),0),"")</f>
        <v/>
      </c>
      <c r="E13" s="4" t="str">
        <f>IFERROR(INDEX('Comparison Sheet Feeder'!D:D,MATCH($C13,'Comparison Sheet Feeder'!$T:$T,FALSE),0),"")</f>
        <v/>
      </c>
      <c r="F13" s="4" t="str">
        <f>IFERROR(INDEX('Comparison Sheet Feeder'!E:E,MATCH($C13,'Comparison Sheet Feeder'!$T:$T,FALSE),0),"")</f>
        <v/>
      </c>
      <c r="G13" s="4" t="str">
        <f>IFERROR(INDEX('Comparison Sheet Feeder'!F:F,MATCH($C13,'Comparison Sheet Feeder'!$T:$T,FALSE),0),"")</f>
        <v/>
      </c>
      <c r="H13" s="4" t="str">
        <f>IFERROR(INDEX('Comparison Sheet Feeder'!G:G,MATCH($C13,'Comparison Sheet Feeder'!$T:$T,FALSE),0),"")</f>
        <v/>
      </c>
      <c r="I13" s="4" t="str">
        <f>IFERROR(INDEX('Comparison Sheet Feeder'!H:H,MATCH($C13,'Comparison Sheet Feeder'!$T:$T,FALSE),0),"")</f>
        <v/>
      </c>
      <c r="J13" s="11" t="str">
        <f>IFERROR(INDEX('Comparison Sheet Feeder'!I:I,MATCH($C13,'Comparison Sheet Feeder'!$T:$T,FALSE),0),"")</f>
        <v/>
      </c>
      <c r="K13" s="4" t="str">
        <f>IFERROR(INDEX('Comparison Sheet Feeder'!J:J,MATCH($C13,'Comparison Sheet Feeder'!$T:$T,FALSE),0),"")</f>
        <v/>
      </c>
      <c r="L13" s="4" t="str">
        <f>IFERROR(INDEX('Comparison Sheet Feeder'!K:K,MATCH($C13,'Comparison Sheet Feeder'!$T:$T,FALSE),0),"")</f>
        <v/>
      </c>
      <c r="M13" s="4" t="str">
        <f>IFERROR(INDEX('Comparison Sheet Feeder'!L:L,MATCH($C13,'Comparison Sheet Feeder'!$T:$T,FALSE),0),"")</f>
        <v/>
      </c>
      <c r="N13" s="5"/>
      <c r="O13" s="4" t="s">
        <v>25</v>
      </c>
      <c r="P13" s="4" t="str">
        <f t="shared" si="1"/>
        <v>New10</v>
      </c>
      <c r="Q13" s="4" t="str">
        <f>IFERROR(INDEX('Comparison Sheet Feeder'!C:C,MATCH($P13,'Comparison Sheet Feeder'!$T:$T,FALSE),0),"")</f>
        <v/>
      </c>
      <c r="R13" s="4" t="str">
        <f>IFERROR(INDEX('Comparison Sheet Feeder'!D:D,MATCH($P13,'Comparison Sheet Feeder'!$T:$T,FALSE),0),"")</f>
        <v/>
      </c>
      <c r="S13" s="4" t="str">
        <f>IFERROR(INDEX('Comparison Sheet Feeder'!E:E,MATCH($P13,'Comparison Sheet Feeder'!$T:$T,FALSE),0),"")</f>
        <v/>
      </c>
      <c r="T13" s="4" t="str">
        <f>IFERROR(INDEX('Comparison Sheet Feeder'!F:F,MATCH($P13,'Comparison Sheet Feeder'!$T:$T,FALSE),0),"")</f>
        <v/>
      </c>
      <c r="U13" s="4" t="str">
        <f>IFERROR(INDEX('Comparison Sheet Feeder'!G:G,MATCH($P13,'Comparison Sheet Feeder'!$T:$T,FALSE),0),"")</f>
        <v/>
      </c>
      <c r="V13" s="4" t="str">
        <f>IFERROR(INDEX('Comparison Sheet Feeder'!H:H,MATCH($P13,'Comparison Sheet Feeder'!$T:$T,FALSE),0),"")</f>
        <v/>
      </c>
      <c r="W13" s="11" t="str">
        <f>IFERROR(INDEX('Comparison Sheet Feeder'!I:I,MATCH($P13,'Comparison Sheet Feeder'!$T:$T,FALSE),0),"")</f>
        <v/>
      </c>
      <c r="X13" s="4" t="str">
        <f>IFERROR(INDEX('Comparison Sheet Feeder'!J:J,MATCH($P13,'Comparison Sheet Feeder'!$T:$T,FALSE),0),"")</f>
        <v/>
      </c>
      <c r="Y13" s="4" t="str">
        <f>IFERROR(INDEX('Comparison Sheet Feeder'!K:K,MATCH($P13,'Comparison Sheet Feeder'!$T:$T,FALSE),0),"")</f>
        <v/>
      </c>
      <c r="Z13" s="6" t="str">
        <f>IFERROR(INDEX('Comparison Sheet Feeder'!L:L,MATCH($P13,'Comparison Sheet Feeder'!$T:$T,FALSE),0),"")</f>
        <v/>
      </c>
    </row>
    <row r="14" spans="1:26" x14ac:dyDescent="0.3">
      <c r="A14">
        <v>11</v>
      </c>
      <c r="B14" t="s">
        <v>22</v>
      </c>
      <c r="C14" t="str">
        <f t="shared" si="0"/>
        <v>Lapsed11</v>
      </c>
      <c r="D14" s="3" t="str">
        <f>IFERROR(INDEX('Comparison Sheet Feeder'!C:C,MATCH($C14,'Comparison Sheet Feeder'!$T:$T,FALSE),0),"")</f>
        <v/>
      </c>
      <c r="E14" s="4" t="str">
        <f>IFERROR(INDEX('Comparison Sheet Feeder'!D:D,MATCH($C14,'Comparison Sheet Feeder'!$T:$T,FALSE),0),"")</f>
        <v/>
      </c>
      <c r="F14" s="4" t="str">
        <f>IFERROR(INDEX('Comparison Sheet Feeder'!E:E,MATCH($C14,'Comparison Sheet Feeder'!$T:$T,FALSE),0),"")</f>
        <v/>
      </c>
      <c r="G14" s="4" t="str">
        <f>IFERROR(INDEX('Comparison Sheet Feeder'!F:F,MATCH($C14,'Comparison Sheet Feeder'!$T:$T,FALSE),0),"")</f>
        <v/>
      </c>
      <c r="H14" s="4" t="str">
        <f>IFERROR(INDEX('Comparison Sheet Feeder'!G:G,MATCH($C14,'Comparison Sheet Feeder'!$T:$T,FALSE),0),"")</f>
        <v/>
      </c>
      <c r="I14" s="4" t="str">
        <f>IFERROR(INDEX('Comparison Sheet Feeder'!H:H,MATCH($C14,'Comparison Sheet Feeder'!$T:$T,FALSE),0),"")</f>
        <v/>
      </c>
      <c r="J14" s="11" t="str">
        <f>IFERROR(INDEX('Comparison Sheet Feeder'!I:I,MATCH($C14,'Comparison Sheet Feeder'!$T:$T,FALSE),0),"")</f>
        <v/>
      </c>
      <c r="K14" s="4" t="str">
        <f>IFERROR(INDEX('Comparison Sheet Feeder'!J:J,MATCH($C14,'Comparison Sheet Feeder'!$T:$T,FALSE),0),"")</f>
        <v/>
      </c>
      <c r="L14" s="4" t="str">
        <f>IFERROR(INDEX('Comparison Sheet Feeder'!K:K,MATCH($C14,'Comparison Sheet Feeder'!$T:$T,FALSE),0),"")</f>
        <v/>
      </c>
      <c r="M14" s="4" t="str">
        <f>IFERROR(INDEX('Comparison Sheet Feeder'!L:L,MATCH($C14,'Comparison Sheet Feeder'!$T:$T,FALSE),0),"")</f>
        <v/>
      </c>
      <c r="N14" s="5"/>
      <c r="O14" s="4" t="s">
        <v>25</v>
      </c>
      <c r="P14" s="4" t="str">
        <f t="shared" si="1"/>
        <v>New11</v>
      </c>
      <c r="Q14" s="4" t="str">
        <f>IFERROR(INDEX('Comparison Sheet Feeder'!C:C,MATCH($P14,'Comparison Sheet Feeder'!$T:$T,FALSE),0),"")</f>
        <v/>
      </c>
      <c r="R14" s="4" t="str">
        <f>IFERROR(INDEX('Comparison Sheet Feeder'!D:D,MATCH($P14,'Comparison Sheet Feeder'!$T:$T,FALSE),0),"")</f>
        <v/>
      </c>
      <c r="S14" s="4" t="str">
        <f>IFERROR(INDEX('Comparison Sheet Feeder'!E:E,MATCH($P14,'Comparison Sheet Feeder'!$T:$T,FALSE),0),"")</f>
        <v/>
      </c>
      <c r="T14" s="4" t="str">
        <f>IFERROR(INDEX('Comparison Sheet Feeder'!F:F,MATCH($P14,'Comparison Sheet Feeder'!$T:$T,FALSE),0),"")</f>
        <v/>
      </c>
      <c r="U14" s="4" t="str">
        <f>IFERROR(INDEX('Comparison Sheet Feeder'!G:G,MATCH($P14,'Comparison Sheet Feeder'!$T:$T,FALSE),0),"")</f>
        <v/>
      </c>
      <c r="V14" s="4" t="str">
        <f>IFERROR(INDEX('Comparison Sheet Feeder'!H:H,MATCH($P14,'Comparison Sheet Feeder'!$T:$T,FALSE),0),"")</f>
        <v/>
      </c>
      <c r="W14" s="11" t="str">
        <f>IFERROR(INDEX('Comparison Sheet Feeder'!I:I,MATCH($P14,'Comparison Sheet Feeder'!$T:$T,FALSE),0),"")</f>
        <v/>
      </c>
      <c r="X14" s="4" t="str">
        <f>IFERROR(INDEX('Comparison Sheet Feeder'!J:J,MATCH($P14,'Comparison Sheet Feeder'!$T:$T,FALSE),0),"")</f>
        <v/>
      </c>
      <c r="Y14" s="4" t="str">
        <f>IFERROR(INDEX('Comparison Sheet Feeder'!K:K,MATCH($P14,'Comparison Sheet Feeder'!$T:$T,FALSE),0),"")</f>
        <v/>
      </c>
      <c r="Z14" s="6" t="str">
        <f>IFERROR(INDEX('Comparison Sheet Feeder'!L:L,MATCH($P14,'Comparison Sheet Feeder'!$T:$T,FALSE),0),"")</f>
        <v/>
      </c>
    </row>
    <row r="15" spans="1:26" x14ac:dyDescent="0.3">
      <c r="A15">
        <v>12</v>
      </c>
      <c r="B15" t="s">
        <v>22</v>
      </c>
      <c r="C15" t="str">
        <f t="shared" si="0"/>
        <v>Lapsed12</v>
      </c>
      <c r="D15" s="3" t="str">
        <f>IFERROR(INDEX('Comparison Sheet Feeder'!C:C,MATCH($C15,'Comparison Sheet Feeder'!$T:$T,FALSE),0),"")</f>
        <v/>
      </c>
      <c r="E15" s="4" t="str">
        <f>IFERROR(INDEX('Comparison Sheet Feeder'!D:D,MATCH($C15,'Comparison Sheet Feeder'!$T:$T,FALSE),0),"")</f>
        <v/>
      </c>
      <c r="F15" s="4" t="str">
        <f>IFERROR(INDEX('Comparison Sheet Feeder'!E:E,MATCH($C15,'Comparison Sheet Feeder'!$T:$T,FALSE),0),"")</f>
        <v/>
      </c>
      <c r="G15" s="4" t="str">
        <f>IFERROR(INDEX('Comparison Sheet Feeder'!F:F,MATCH($C15,'Comparison Sheet Feeder'!$T:$T,FALSE),0),"")</f>
        <v/>
      </c>
      <c r="H15" s="4" t="str">
        <f>IFERROR(INDEX('Comparison Sheet Feeder'!G:G,MATCH($C15,'Comparison Sheet Feeder'!$T:$T,FALSE),0),"")</f>
        <v/>
      </c>
      <c r="I15" s="4" t="str">
        <f>IFERROR(INDEX('Comparison Sheet Feeder'!H:H,MATCH($C15,'Comparison Sheet Feeder'!$T:$T,FALSE),0),"")</f>
        <v/>
      </c>
      <c r="J15" s="11" t="str">
        <f>IFERROR(INDEX('Comparison Sheet Feeder'!I:I,MATCH($C15,'Comparison Sheet Feeder'!$T:$T,FALSE),0),"")</f>
        <v/>
      </c>
      <c r="K15" s="4" t="str">
        <f>IFERROR(INDEX('Comparison Sheet Feeder'!J:J,MATCH($C15,'Comparison Sheet Feeder'!$T:$T,FALSE),0),"")</f>
        <v/>
      </c>
      <c r="L15" s="4" t="str">
        <f>IFERROR(INDEX('Comparison Sheet Feeder'!K:K,MATCH($C15,'Comparison Sheet Feeder'!$T:$T,FALSE),0),"")</f>
        <v/>
      </c>
      <c r="M15" s="4" t="str">
        <f>IFERROR(INDEX('Comparison Sheet Feeder'!L:L,MATCH($C15,'Comparison Sheet Feeder'!$T:$T,FALSE),0),"")</f>
        <v/>
      </c>
      <c r="N15" s="5"/>
      <c r="O15" s="4" t="s">
        <v>25</v>
      </c>
      <c r="P15" s="4" t="str">
        <f t="shared" si="1"/>
        <v>New12</v>
      </c>
      <c r="Q15" s="4" t="str">
        <f>IFERROR(INDEX('Comparison Sheet Feeder'!C:C,MATCH($P15,'Comparison Sheet Feeder'!$T:$T,FALSE),0),"")</f>
        <v/>
      </c>
      <c r="R15" s="4" t="str">
        <f>IFERROR(INDEX('Comparison Sheet Feeder'!D:D,MATCH($P15,'Comparison Sheet Feeder'!$T:$T,FALSE),0),"")</f>
        <v/>
      </c>
      <c r="S15" s="4" t="str">
        <f>IFERROR(INDEX('Comparison Sheet Feeder'!E:E,MATCH($P15,'Comparison Sheet Feeder'!$T:$T,FALSE),0),"")</f>
        <v/>
      </c>
      <c r="T15" s="4" t="str">
        <f>IFERROR(INDEX('Comparison Sheet Feeder'!F:F,MATCH($P15,'Comparison Sheet Feeder'!$T:$T,FALSE),0),"")</f>
        <v/>
      </c>
      <c r="U15" s="4" t="str">
        <f>IFERROR(INDEX('Comparison Sheet Feeder'!G:G,MATCH($P15,'Comparison Sheet Feeder'!$T:$T,FALSE),0),"")</f>
        <v/>
      </c>
      <c r="V15" s="4" t="str">
        <f>IFERROR(INDEX('Comparison Sheet Feeder'!H:H,MATCH($P15,'Comparison Sheet Feeder'!$T:$T,FALSE),0),"")</f>
        <v/>
      </c>
      <c r="W15" s="11" t="str">
        <f>IFERROR(INDEX('Comparison Sheet Feeder'!I:I,MATCH($P15,'Comparison Sheet Feeder'!$T:$T,FALSE),0),"")</f>
        <v/>
      </c>
      <c r="X15" s="4" t="str">
        <f>IFERROR(INDEX('Comparison Sheet Feeder'!J:J,MATCH($P15,'Comparison Sheet Feeder'!$T:$T,FALSE),0),"")</f>
        <v/>
      </c>
      <c r="Y15" s="4" t="str">
        <f>IFERROR(INDEX('Comparison Sheet Feeder'!K:K,MATCH($P15,'Comparison Sheet Feeder'!$T:$T,FALSE),0),"")</f>
        <v/>
      </c>
      <c r="Z15" s="6" t="str">
        <f>IFERROR(INDEX('Comparison Sheet Feeder'!L:L,MATCH($P15,'Comparison Sheet Feeder'!$T:$T,FALSE),0),"")</f>
        <v/>
      </c>
    </row>
    <row r="16" spans="1:26" x14ac:dyDescent="0.3">
      <c r="A16">
        <v>13</v>
      </c>
      <c r="B16" t="s">
        <v>22</v>
      </c>
      <c r="C16" t="str">
        <f t="shared" si="0"/>
        <v>Lapsed13</v>
      </c>
      <c r="D16" s="3" t="str">
        <f>IFERROR(INDEX('Comparison Sheet Feeder'!C:C,MATCH($C16,'Comparison Sheet Feeder'!$T:$T,FALSE),0),"")</f>
        <v/>
      </c>
      <c r="E16" s="4" t="str">
        <f>IFERROR(INDEX('Comparison Sheet Feeder'!D:D,MATCH($C16,'Comparison Sheet Feeder'!$T:$T,FALSE),0),"")</f>
        <v/>
      </c>
      <c r="F16" s="4" t="str">
        <f>IFERROR(INDEX('Comparison Sheet Feeder'!E:E,MATCH($C16,'Comparison Sheet Feeder'!$T:$T,FALSE),0),"")</f>
        <v/>
      </c>
      <c r="G16" s="4" t="str">
        <f>IFERROR(INDEX('Comparison Sheet Feeder'!F:F,MATCH($C16,'Comparison Sheet Feeder'!$T:$T,FALSE),0),"")</f>
        <v/>
      </c>
      <c r="H16" s="4" t="str">
        <f>IFERROR(INDEX('Comparison Sheet Feeder'!G:G,MATCH($C16,'Comparison Sheet Feeder'!$T:$T,FALSE),0),"")</f>
        <v/>
      </c>
      <c r="I16" s="4" t="str">
        <f>IFERROR(INDEX('Comparison Sheet Feeder'!H:H,MATCH($C16,'Comparison Sheet Feeder'!$T:$T,FALSE),0),"")</f>
        <v/>
      </c>
      <c r="J16" s="11" t="str">
        <f>IFERROR(INDEX('Comparison Sheet Feeder'!I:I,MATCH($C16,'Comparison Sheet Feeder'!$T:$T,FALSE),0),"")</f>
        <v/>
      </c>
      <c r="K16" s="4" t="str">
        <f>IFERROR(INDEX('Comparison Sheet Feeder'!J:J,MATCH($C16,'Comparison Sheet Feeder'!$T:$T,FALSE),0),"")</f>
        <v/>
      </c>
      <c r="L16" s="4" t="str">
        <f>IFERROR(INDEX('Comparison Sheet Feeder'!K:K,MATCH($C16,'Comparison Sheet Feeder'!$T:$T,FALSE),0),"")</f>
        <v/>
      </c>
      <c r="M16" s="4" t="str">
        <f>IFERROR(INDEX('Comparison Sheet Feeder'!L:L,MATCH($C16,'Comparison Sheet Feeder'!$T:$T,FALSE),0),"")</f>
        <v/>
      </c>
      <c r="N16" s="5"/>
      <c r="O16" s="4" t="s">
        <v>25</v>
      </c>
      <c r="P16" s="4" t="str">
        <f t="shared" si="1"/>
        <v>New13</v>
      </c>
      <c r="Q16" s="4" t="str">
        <f>IFERROR(INDEX('Comparison Sheet Feeder'!C:C,MATCH($P16,'Comparison Sheet Feeder'!$T:$T,FALSE),0),"")</f>
        <v/>
      </c>
      <c r="R16" s="4" t="str">
        <f>IFERROR(INDEX('Comparison Sheet Feeder'!D:D,MATCH($P16,'Comparison Sheet Feeder'!$T:$T,FALSE),0),"")</f>
        <v/>
      </c>
      <c r="S16" s="4" t="str">
        <f>IFERROR(INDEX('Comparison Sheet Feeder'!E:E,MATCH($P16,'Comparison Sheet Feeder'!$T:$T,FALSE),0),"")</f>
        <v/>
      </c>
      <c r="T16" s="4" t="str">
        <f>IFERROR(INDEX('Comparison Sheet Feeder'!F:F,MATCH($P16,'Comparison Sheet Feeder'!$T:$T,FALSE),0),"")</f>
        <v/>
      </c>
      <c r="U16" s="4" t="str">
        <f>IFERROR(INDEX('Comparison Sheet Feeder'!G:G,MATCH($P16,'Comparison Sheet Feeder'!$T:$T,FALSE),0),"")</f>
        <v/>
      </c>
      <c r="V16" s="4" t="str">
        <f>IFERROR(INDEX('Comparison Sheet Feeder'!H:H,MATCH($P16,'Comparison Sheet Feeder'!$T:$T,FALSE),0),"")</f>
        <v/>
      </c>
      <c r="W16" s="11" t="str">
        <f>IFERROR(INDEX('Comparison Sheet Feeder'!I:I,MATCH($P16,'Comparison Sheet Feeder'!$T:$T,FALSE),0),"")</f>
        <v/>
      </c>
      <c r="X16" s="4" t="str">
        <f>IFERROR(INDEX('Comparison Sheet Feeder'!J:J,MATCH($P16,'Comparison Sheet Feeder'!$T:$T,FALSE),0),"")</f>
        <v/>
      </c>
      <c r="Y16" s="4" t="str">
        <f>IFERROR(INDEX('Comparison Sheet Feeder'!K:K,MATCH($P16,'Comparison Sheet Feeder'!$T:$T,FALSE),0),"")</f>
        <v/>
      </c>
      <c r="Z16" s="6" t="str">
        <f>IFERROR(INDEX('Comparison Sheet Feeder'!L:L,MATCH($P16,'Comparison Sheet Feeder'!$T:$T,FALSE),0),"")</f>
        <v/>
      </c>
    </row>
    <row r="17" spans="1:26" x14ac:dyDescent="0.3">
      <c r="A17">
        <v>14</v>
      </c>
      <c r="B17" t="s">
        <v>22</v>
      </c>
      <c r="C17" t="str">
        <f t="shared" si="0"/>
        <v>Lapsed14</v>
      </c>
      <c r="D17" s="3" t="str">
        <f>IFERROR(INDEX('Comparison Sheet Feeder'!C:C,MATCH($C17,'Comparison Sheet Feeder'!$T:$T,FALSE),0),"")</f>
        <v/>
      </c>
      <c r="E17" s="4" t="str">
        <f>IFERROR(INDEX('Comparison Sheet Feeder'!D:D,MATCH($C17,'Comparison Sheet Feeder'!$T:$T,FALSE),0),"")</f>
        <v/>
      </c>
      <c r="F17" s="4" t="str">
        <f>IFERROR(INDEX('Comparison Sheet Feeder'!E:E,MATCH($C17,'Comparison Sheet Feeder'!$T:$T,FALSE),0),"")</f>
        <v/>
      </c>
      <c r="G17" s="4" t="str">
        <f>IFERROR(INDEX('Comparison Sheet Feeder'!F:F,MATCH($C17,'Comparison Sheet Feeder'!$T:$T,FALSE),0),"")</f>
        <v/>
      </c>
      <c r="H17" s="4" t="str">
        <f>IFERROR(INDEX('Comparison Sheet Feeder'!G:G,MATCH($C17,'Comparison Sheet Feeder'!$T:$T,FALSE),0),"")</f>
        <v/>
      </c>
      <c r="I17" s="4" t="str">
        <f>IFERROR(INDEX('Comparison Sheet Feeder'!H:H,MATCH($C17,'Comparison Sheet Feeder'!$T:$T,FALSE),0),"")</f>
        <v/>
      </c>
      <c r="J17" s="11" t="str">
        <f>IFERROR(INDEX('Comparison Sheet Feeder'!I:I,MATCH($C17,'Comparison Sheet Feeder'!$T:$T,FALSE),0),"")</f>
        <v/>
      </c>
      <c r="K17" s="4" t="str">
        <f>IFERROR(INDEX('Comparison Sheet Feeder'!J:J,MATCH($C17,'Comparison Sheet Feeder'!$T:$T,FALSE),0),"")</f>
        <v/>
      </c>
      <c r="L17" s="4" t="str">
        <f>IFERROR(INDEX('Comparison Sheet Feeder'!K:K,MATCH($C17,'Comparison Sheet Feeder'!$T:$T,FALSE),0),"")</f>
        <v/>
      </c>
      <c r="M17" s="4" t="str">
        <f>IFERROR(INDEX('Comparison Sheet Feeder'!L:L,MATCH($C17,'Comparison Sheet Feeder'!$T:$T,FALSE),0),"")</f>
        <v/>
      </c>
      <c r="N17" s="5"/>
      <c r="O17" s="4" t="s">
        <v>25</v>
      </c>
      <c r="P17" s="4" t="str">
        <f t="shared" si="1"/>
        <v>New14</v>
      </c>
      <c r="Q17" s="4" t="str">
        <f>IFERROR(INDEX('Comparison Sheet Feeder'!C:C,MATCH($P17,'Comparison Sheet Feeder'!$T:$T,FALSE),0),"")</f>
        <v/>
      </c>
      <c r="R17" s="4" t="str">
        <f>IFERROR(INDEX('Comparison Sheet Feeder'!D:D,MATCH($P17,'Comparison Sheet Feeder'!$T:$T,FALSE),0),"")</f>
        <v/>
      </c>
      <c r="S17" s="4" t="str">
        <f>IFERROR(INDEX('Comparison Sheet Feeder'!E:E,MATCH($P17,'Comparison Sheet Feeder'!$T:$T,FALSE),0),"")</f>
        <v/>
      </c>
      <c r="T17" s="4" t="str">
        <f>IFERROR(INDEX('Comparison Sheet Feeder'!F:F,MATCH($P17,'Comparison Sheet Feeder'!$T:$T,FALSE),0),"")</f>
        <v/>
      </c>
      <c r="U17" s="4" t="str">
        <f>IFERROR(INDEX('Comparison Sheet Feeder'!G:G,MATCH($P17,'Comparison Sheet Feeder'!$T:$T,FALSE),0),"")</f>
        <v/>
      </c>
      <c r="V17" s="4" t="str">
        <f>IFERROR(INDEX('Comparison Sheet Feeder'!H:H,MATCH($P17,'Comparison Sheet Feeder'!$T:$T,FALSE),0),"")</f>
        <v/>
      </c>
      <c r="W17" s="11" t="str">
        <f>IFERROR(INDEX('Comparison Sheet Feeder'!I:I,MATCH($P17,'Comparison Sheet Feeder'!$T:$T,FALSE),0),"")</f>
        <v/>
      </c>
      <c r="X17" s="4" t="str">
        <f>IFERROR(INDEX('Comparison Sheet Feeder'!J:J,MATCH($P17,'Comparison Sheet Feeder'!$T:$T,FALSE),0),"")</f>
        <v/>
      </c>
      <c r="Y17" s="4" t="str">
        <f>IFERROR(INDEX('Comparison Sheet Feeder'!K:K,MATCH($P17,'Comparison Sheet Feeder'!$T:$T,FALSE),0),"")</f>
        <v/>
      </c>
      <c r="Z17" s="6" t="str">
        <f>IFERROR(INDEX('Comparison Sheet Feeder'!L:L,MATCH($P17,'Comparison Sheet Feeder'!$T:$T,FALSE),0),"")</f>
        <v/>
      </c>
    </row>
    <row r="18" spans="1:26" x14ac:dyDescent="0.3">
      <c r="A18">
        <v>15</v>
      </c>
      <c r="B18" t="s">
        <v>22</v>
      </c>
      <c r="C18" t="str">
        <f t="shared" si="0"/>
        <v>Lapsed15</v>
      </c>
      <c r="D18" s="3" t="str">
        <f>IFERROR(INDEX('Comparison Sheet Feeder'!C:C,MATCH($C18,'Comparison Sheet Feeder'!$T:$T,FALSE),0),"")</f>
        <v/>
      </c>
      <c r="E18" s="4" t="str">
        <f>IFERROR(INDEX('Comparison Sheet Feeder'!D:D,MATCH($C18,'Comparison Sheet Feeder'!$T:$T,FALSE),0),"")</f>
        <v/>
      </c>
      <c r="F18" s="4" t="str">
        <f>IFERROR(INDEX('Comparison Sheet Feeder'!E:E,MATCH($C18,'Comparison Sheet Feeder'!$T:$T,FALSE),0),"")</f>
        <v/>
      </c>
      <c r="G18" s="4" t="str">
        <f>IFERROR(INDEX('Comparison Sheet Feeder'!F:F,MATCH($C18,'Comparison Sheet Feeder'!$T:$T,FALSE),0),"")</f>
        <v/>
      </c>
      <c r="H18" s="4" t="str">
        <f>IFERROR(INDEX('Comparison Sheet Feeder'!G:G,MATCH($C18,'Comparison Sheet Feeder'!$T:$T,FALSE),0),"")</f>
        <v/>
      </c>
      <c r="I18" s="4" t="str">
        <f>IFERROR(INDEX('Comparison Sheet Feeder'!H:H,MATCH($C18,'Comparison Sheet Feeder'!$T:$T,FALSE),0),"")</f>
        <v/>
      </c>
      <c r="J18" s="11" t="str">
        <f>IFERROR(INDEX('Comparison Sheet Feeder'!I:I,MATCH($C18,'Comparison Sheet Feeder'!$T:$T,FALSE),0),"")</f>
        <v/>
      </c>
      <c r="K18" s="4" t="str">
        <f>IFERROR(INDEX('Comparison Sheet Feeder'!J:J,MATCH($C18,'Comparison Sheet Feeder'!$T:$T,FALSE),0),"")</f>
        <v/>
      </c>
      <c r="L18" s="4" t="str">
        <f>IFERROR(INDEX('Comparison Sheet Feeder'!K:K,MATCH($C18,'Comparison Sheet Feeder'!$T:$T,FALSE),0),"")</f>
        <v/>
      </c>
      <c r="M18" s="4" t="str">
        <f>IFERROR(INDEX('Comparison Sheet Feeder'!L:L,MATCH($C18,'Comparison Sheet Feeder'!$T:$T,FALSE),0),"")</f>
        <v/>
      </c>
      <c r="N18" s="5"/>
      <c r="O18" s="4" t="s">
        <v>25</v>
      </c>
      <c r="P18" s="4" t="str">
        <f t="shared" si="1"/>
        <v>New15</v>
      </c>
      <c r="Q18" s="4" t="str">
        <f>IFERROR(INDEX('Comparison Sheet Feeder'!C:C,MATCH($P18,'Comparison Sheet Feeder'!$T:$T,FALSE),0),"")</f>
        <v/>
      </c>
      <c r="R18" s="4" t="str">
        <f>IFERROR(INDEX('Comparison Sheet Feeder'!D:D,MATCH($P18,'Comparison Sheet Feeder'!$T:$T,FALSE),0),"")</f>
        <v/>
      </c>
      <c r="S18" s="4" t="str">
        <f>IFERROR(INDEX('Comparison Sheet Feeder'!E:E,MATCH($P18,'Comparison Sheet Feeder'!$T:$T,FALSE),0),"")</f>
        <v/>
      </c>
      <c r="T18" s="4" t="str">
        <f>IFERROR(INDEX('Comparison Sheet Feeder'!F:F,MATCH($P18,'Comparison Sheet Feeder'!$T:$T,FALSE),0),"")</f>
        <v/>
      </c>
      <c r="U18" s="4" t="str">
        <f>IFERROR(INDEX('Comparison Sheet Feeder'!G:G,MATCH($P18,'Comparison Sheet Feeder'!$T:$T,FALSE),0),"")</f>
        <v/>
      </c>
      <c r="V18" s="4" t="str">
        <f>IFERROR(INDEX('Comparison Sheet Feeder'!H:H,MATCH($P18,'Comparison Sheet Feeder'!$T:$T,FALSE),0),"")</f>
        <v/>
      </c>
      <c r="W18" s="11" t="str">
        <f>IFERROR(INDEX('Comparison Sheet Feeder'!I:I,MATCH($P18,'Comparison Sheet Feeder'!$T:$T,FALSE),0),"")</f>
        <v/>
      </c>
      <c r="X18" s="4" t="str">
        <f>IFERROR(INDEX('Comparison Sheet Feeder'!J:J,MATCH($P18,'Comparison Sheet Feeder'!$T:$T,FALSE),0),"")</f>
        <v/>
      </c>
      <c r="Y18" s="4" t="str">
        <f>IFERROR(INDEX('Comparison Sheet Feeder'!K:K,MATCH($P18,'Comparison Sheet Feeder'!$T:$T,FALSE),0),"")</f>
        <v/>
      </c>
      <c r="Z18" s="6" t="str">
        <f>IFERROR(INDEX('Comparison Sheet Feeder'!L:L,MATCH($P18,'Comparison Sheet Feeder'!$T:$T,FALSE),0),"")</f>
        <v/>
      </c>
    </row>
    <row r="19" spans="1:26" x14ac:dyDescent="0.3">
      <c r="A19">
        <v>16</v>
      </c>
      <c r="B19" t="s">
        <v>22</v>
      </c>
      <c r="C19" t="str">
        <f t="shared" si="0"/>
        <v>Lapsed16</v>
      </c>
      <c r="D19" s="3" t="str">
        <f>IFERROR(INDEX('Comparison Sheet Feeder'!C:C,MATCH($C19,'Comparison Sheet Feeder'!$T:$T,FALSE),0),"")</f>
        <v/>
      </c>
      <c r="E19" s="4" t="str">
        <f>IFERROR(INDEX('Comparison Sheet Feeder'!D:D,MATCH($C19,'Comparison Sheet Feeder'!$T:$T,FALSE),0),"")</f>
        <v/>
      </c>
      <c r="F19" s="4" t="str">
        <f>IFERROR(INDEX('Comparison Sheet Feeder'!E:E,MATCH($C19,'Comparison Sheet Feeder'!$T:$T,FALSE),0),"")</f>
        <v/>
      </c>
      <c r="G19" s="4" t="str">
        <f>IFERROR(INDEX('Comparison Sheet Feeder'!F:F,MATCH($C19,'Comparison Sheet Feeder'!$T:$T,FALSE),0),"")</f>
        <v/>
      </c>
      <c r="H19" s="4" t="str">
        <f>IFERROR(INDEX('Comparison Sheet Feeder'!G:G,MATCH($C19,'Comparison Sheet Feeder'!$T:$T,FALSE),0),"")</f>
        <v/>
      </c>
      <c r="I19" s="4" t="str">
        <f>IFERROR(INDEX('Comparison Sheet Feeder'!H:H,MATCH($C19,'Comparison Sheet Feeder'!$T:$T,FALSE),0),"")</f>
        <v/>
      </c>
      <c r="J19" s="11" t="str">
        <f>IFERROR(INDEX('Comparison Sheet Feeder'!I:I,MATCH($C19,'Comparison Sheet Feeder'!$T:$T,FALSE),0),"")</f>
        <v/>
      </c>
      <c r="K19" s="4" t="str">
        <f>IFERROR(INDEX('Comparison Sheet Feeder'!J:J,MATCH($C19,'Comparison Sheet Feeder'!$T:$T,FALSE),0),"")</f>
        <v/>
      </c>
      <c r="L19" s="4" t="str">
        <f>IFERROR(INDEX('Comparison Sheet Feeder'!K:K,MATCH($C19,'Comparison Sheet Feeder'!$T:$T,FALSE),0),"")</f>
        <v/>
      </c>
      <c r="M19" s="4" t="str">
        <f>IFERROR(INDEX('Comparison Sheet Feeder'!L:L,MATCH($C19,'Comparison Sheet Feeder'!$T:$T,FALSE),0),"")</f>
        <v/>
      </c>
      <c r="N19" s="5"/>
      <c r="O19" s="4" t="s">
        <v>25</v>
      </c>
      <c r="P19" s="4" t="str">
        <f t="shared" si="1"/>
        <v>New16</v>
      </c>
      <c r="Q19" s="4" t="str">
        <f>IFERROR(INDEX('Comparison Sheet Feeder'!C:C,MATCH($P19,'Comparison Sheet Feeder'!$T:$T,FALSE),0),"")</f>
        <v/>
      </c>
      <c r="R19" s="4" t="str">
        <f>IFERROR(INDEX('Comparison Sheet Feeder'!D:D,MATCH($P19,'Comparison Sheet Feeder'!$T:$T,FALSE),0),"")</f>
        <v/>
      </c>
      <c r="S19" s="4" t="str">
        <f>IFERROR(INDEX('Comparison Sheet Feeder'!E:E,MATCH($P19,'Comparison Sheet Feeder'!$T:$T,FALSE),0),"")</f>
        <v/>
      </c>
      <c r="T19" s="4" t="str">
        <f>IFERROR(INDEX('Comparison Sheet Feeder'!F:F,MATCH($P19,'Comparison Sheet Feeder'!$T:$T,FALSE),0),"")</f>
        <v/>
      </c>
      <c r="U19" s="4" t="str">
        <f>IFERROR(INDEX('Comparison Sheet Feeder'!G:G,MATCH($P19,'Comparison Sheet Feeder'!$T:$T,FALSE),0),"")</f>
        <v/>
      </c>
      <c r="V19" s="4" t="str">
        <f>IFERROR(INDEX('Comparison Sheet Feeder'!H:H,MATCH($P19,'Comparison Sheet Feeder'!$T:$T,FALSE),0),"")</f>
        <v/>
      </c>
      <c r="W19" s="11" t="str">
        <f>IFERROR(INDEX('Comparison Sheet Feeder'!I:I,MATCH($P19,'Comparison Sheet Feeder'!$T:$T,FALSE),0),"")</f>
        <v/>
      </c>
      <c r="X19" s="4" t="str">
        <f>IFERROR(INDEX('Comparison Sheet Feeder'!J:J,MATCH($P19,'Comparison Sheet Feeder'!$T:$T,FALSE),0),"")</f>
        <v/>
      </c>
      <c r="Y19" s="4" t="str">
        <f>IFERROR(INDEX('Comparison Sheet Feeder'!K:K,MATCH($P19,'Comparison Sheet Feeder'!$T:$T,FALSE),0),"")</f>
        <v/>
      </c>
      <c r="Z19" s="6" t="str">
        <f>IFERROR(INDEX('Comparison Sheet Feeder'!L:L,MATCH($P19,'Comparison Sheet Feeder'!$T:$T,FALSE),0),"")</f>
        <v/>
      </c>
    </row>
    <row r="20" spans="1:26" x14ac:dyDescent="0.3">
      <c r="A20">
        <v>17</v>
      </c>
      <c r="B20" t="s">
        <v>22</v>
      </c>
      <c r="C20" t="str">
        <f t="shared" si="0"/>
        <v>Lapsed17</v>
      </c>
      <c r="D20" s="3" t="str">
        <f>IFERROR(INDEX('Comparison Sheet Feeder'!C:C,MATCH($C20,'Comparison Sheet Feeder'!$T:$T,FALSE),0),"")</f>
        <v/>
      </c>
      <c r="E20" s="4" t="str">
        <f>IFERROR(INDEX('Comparison Sheet Feeder'!D:D,MATCH($C20,'Comparison Sheet Feeder'!$T:$T,FALSE),0),"")</f>
        <v/>
      </c>
      <c r="F20" s="4" t="str">
        <f>IFERROR(INDEX('Comparison Sheet Feeder'!E:E,MATCH($C20,'Comparison Sheet Feeder'!$T:$T,FALSE),0),"")</f>
        <v/>
      </c>
      <c r="G20" s="4" t="str">
        <f>IFERROR(INDEX('Comparison Sheet Feeder'!F:F,MATCH($C20,'Comparison Sheet Feeder'!$T:$T,FALSE),0),"")</f>
        <v/>
      </c>
      <c r="H20" s="4" t="str">
        <f>IFERROR(INDEX('Comparison Sheet Feeder'!G:G,MATCH($C20,'Comparison Sheet Feeder'!$T:$T,FALSE),0),"")</f>
        <v/>
      </c>
      <c r="I20" s="4" t="str">
        <f>IFERROR(INDEX('Comparison Sheet Feeder'!H:H,MATCH($C20,'Comparison Sheet Feeder'!$T:$T,FALSE),0),"")</f>
        <v/>
      </c>
      <c r="J20" s="11" t="str">
        <f>IFERROR(INDEX('Comparison Sheet Feeder'!I:I,MATCH($C20,'Comparison Sheet Feeder'!$T:$T,FALSE),0),"")</f>
        <v/>
      </c>
      <c r="K20" s="4" t="str">
        <f>IFERROR(INDEX('Comparison Sheet Feeder'!J:J,MATCH($C20,'Comparison Sheet Feeder'!$T:$T,FALSE),0),"")</f>
        <v/>
      </c>
      <c r="L20" s="4" t="str">
        <f>IFERROR(INDEX('Comparison Sheet Feeder'!K:K,MATCH($C20,'Comparison Sheet Feeder'!$T:$T,FALSE),0),"")</f>
        <v/>
      </c>
      <c r="M20" s="4" t="str">
        <f>IFERROR(INDEX('Comparison Sheet Feeder'!L:L,MATCH($C20,'Comparison Sheet Feeder'!$T:$T,FALSE),0),"")</f>
        <v/>
      </c>
      <c r="N20" s="5"/>
      <c r="O20" s="4" t="s">
        <v>25</v>
      </c>
      <c r="P20" s="4" t="str">
        <f t="shared" si="1"/>
        <v>New17</v>
      </c>
      <c r="Q20" s="4" t="str">
        <f>IFERROR(INDEX('Comparison Sheet Feeder'!C:C,MATCH($P20,'Comparison Sheet Feeder'!$T:$T,FALSE),0),"")</f>
        <v/>
      </c>
      <c r="R20" s="4" t="str">
        <f>IFERROR(INDEX('Comparison Sheet Feeder'!D:D,MATCH($P20,'Comparison Sheet Feeder'!$T:$T,FALSE),0),"")</f>
        <v/>
      </c>
      <c r="S20" s="4" t="str">
        <f>IFERROR(INDEX('Comparison Sheet Feeder'!E:E,MATCH($P20,'Comparison Sheet Feeder'!$T:$T,FALSE),0),"")</f>
        <v/>
      </c>
      <c r="T20" s="4" t="str">
        <f>IFERROR(INDEX('Comparison Sheet Feeder'!F:F,MATCH($P20,'Comparison Sheet Feeder'!$T:$T,FALSE),0),"")</f>
        <v/>
      </c>
      <c r="U20" s="4" t="str">
        <f>IFERROR(INDEX('Comparison Sheet Feeder'!G:G,MATCH($P20,'Comparison Sheet Feeder'!$T:$T,FALSE),0),"")</f>
        <v/>
      </c>
      <c r="V20" s="4" t="str">
        <f>IFERROR(INDEX('Comparison Sheet Feeder'!H:H,MATCH($P20,'Comparison Sheet Feeder'!$T:$T,FALSE),0),"")</f>
        <v/>
      </c>
      <c r="W20" s="11" t="str">
        <f>IFERROR(INDEX('Comparison Sheet Feeder'!I:I,MATCH($P20,'Comparison Sheet Feeder'!$T:$T,FALSE),0),"")</f>
        <v/>
      </c>
      <c r="X20" s="4" t="str">
        <f>IFERROR(INDEX('Comparison Sheet Feeder'!J:J,MATCH($P20,'Comparison Sheet Feeder'!$T:$T,FALSE),0),"")</f>
        <v/>
      </c>
      <c r="Y20" s="4" t="str">
        <f>IFERROR(INDEX('Comparison Sheet Feeder'!K:K,MATCH($P20,'Comparison Sheet Feeder'!$T:$T,FALSE),0),"")</f>
        <v/>
      </c>
      <c r="Z20" s="6" t="str">
        <f>IFERROR(INDEX('Comparison Sheet Feeder'!L:L,MATCH($P20,'Comparison Sheet Feeder'!$T:$T,FALSE),0),"")</f>
        <v/>
      </c>
    </row>
    <row r="21" spans="1:26" x14ac:dyDescent="0.3">
      <c r="A21">
        <v>18</v>
      </c>
      <c r="B21" t="s">
        <v>22</v>
      </c>
      <c r="C21" t="str">
        <f t="shared" si="0"/>
        <v>Lapsed18</v>
      </c>
      <c r="D21" s="3" t="str">
        <f>IFERROR(INDEX('Comparison Sheet Feeder'!C:C,MATCH($C21,'Comparison Sheet Feeder'!$T:$T,FALSE),0),"")</f>
        <v/>
      </c>
      <c r="E21" s="4" t="str">
        <f>IFERROR(INDEX('Comparison Sheet Feeder'!D:D,MATCH($C21,'Comparison Sheet Feeder'!$T:$T,FALSE),0),"")</f>
        <v/>
      </c>
      <c r="F21" s="4" t="str">
        <f>IFERROR(INDEX('Comparison Sheet Feeder'!E:E,MATCH($C21,'Comparison Sheet Feeder'!$T:$T,FALSE),0),"")</f>
        <v/>
      </c>
      <c r="G21" s="4" t="str">
        <f>IFERROR(INDEX('Comparison Sheet Feeder'!F:F,MATCH($C21,'Comparison Sheet Feeder'!$T:$T,FALSE),0),"")</f>
        <v/>
      </c>
      <c r="H21" s="4" t="str">
        <f>IFERROR(INDEX('Comparison Sheet Feeder'!G:G,MATCH($C21,'Comparison Sheet Feeder'!$T:$T,FALSE),0),"")</f>
        <v/>
      </c>
      <c r="I21" s="4" t="str">
        <f>IFERROR(INDEX('Comparison Sheet Feeder'!H:H,MATCH($C21,'Comparison Sheet Feeder'!$T:$T,FALSE),0),"")</f>
        <v/>
      </c>
      <c r="J21" s="11" t="str">
        <f>IFERROR(INDEX('Comparison Sheet Feeder'!I:I,MATCH($C21,'Comparison Sheet Feeder'!$T:$T,FALSE),0),"")</f>
        <v/>
      </c>
      <c r="K21" s="4" t="str">
        <f>IFERROR(INDEX('Comparison Sheet Feeder'!J:J,MATCH($C21,'Comparison Sheet Feeder'!$T:$T,FALSE),0),"")</f>
        <v/>
      </c>
      <c r="L21" s="4" t="str">
        <f>IFERROR(INDEX('Comparison Sheet Feeder'!K:K,MATCH($C21,'Comparison Sheet Feeder'!$T:$T,FALSE),0),"")</f>
        <v/>
      </c>
      <c r="M21" s="4" t="str">
        <f>IFERROR(INDEX('Comparison Sheet Feeder'!L:L,MATCH($C21,'Comparison Sheet Feeder'!$T:$T,FALSE),0),"")</f>
        <v/>
      </c>
      <c r="N21" s="5"/>
      <c r="O21" s="4" t="s">
        <v>25</v>
      </c>
      <c r="P21" s="4" t="str">
        <f t="shared" si="1"/>
        <v>New18</v>
      </c>
      <c r="Q21" s="4" t="str">
        <f>IFERROR(INDEX('Comparison Sheet Feeder'!C:C,MATCH($P21,'Comparison Sheet Feeder'!$T:$T,FALSE),0),"")</f>
        <v/>
      </c>
      <c r="R21" s="4" t="str">
        <f>IFERROR(INDEX('Comparison Sheet Feeder'!D:D,MATCH($P21,'Comparison Sheet Feeder'!$T:$T,FALSE),0),"")</f>
        <v/>
      </c>
      <c r="S21" s="4" t="str">
        <f>IFERROR(INDEX('Comparison Sheet Feeder'!E:E,MATCH($P21,'Comparison Sheet Feeder'!$T:$T,FALSE),0),"")</f>
        <v/>
      </c>
      <c r="T21" s="4" t="str">
        <f>IFERROR(INDEX('Comparison Sheet Feeder'!F:F,MATCH($P21,'Comparison Sheet Feeder'!$T:$T,FALSE),0),"")</f>
        <v/>
      </c>
      <c r="U21" s="4" t="str">
        <f>IFERROR(INDEX('Comparison Sheet Feeder'!G:G,MATCH($P21,'Comparison Sheet Feeder'!$T:$T,FALSE),0),"")</f>
        <v/>
      </c>
      <c r="V21" s="4" t="str">
        <f>IFERROR(INDEX('Comparison Sheet Feeder'!H:H,MATCH($P21,'Comparison Sheet Feeder'!$T:$T,FALSE),0),"")</f>
        <v/>
      </c>
      <c r="W21" s="11" t="str">
        <f>IFERROR(INDEX('Comparison Sheet Feeder'!I:I,MATCH($P21,'Comparison Sheet Feeder'!$T:$T,FALSE),0),"")</f>
        <v/>
      </c>
      <c r="X21" s="4" t="str">
        <f>IFERROR(INDEX('Comparison Sheet Feeder'!J:J,MATCH($P21,'Comparison Sheet Feeder'!$T:$T,FALSE),0),"")</f>
        <v/>
      </c>
      <c r="Y21" s="4" t="str">
        <f>IFERROR(INDEX('Comparison Sheet Feeder'!K:K,MATCH($P21,'Comparison Sheet Feeder'!$T:$T,FALSE),0),"")</f>
        <v/>
      </c>
      <c r="Z21" s="6" t="str">
        <f>IFERROR(INDEX('Comparison Sheet Feeder'!L:L,MATCH($P21,'Comparison Sheet Feeder'!$T:$T,FALSE),0),"")</f>
        <v/>
      </c>
    </row>
    <row r="22" spans="1:26" x14ac:dyDescent="0.3">
      <c r="A22">
        <v>19</v>
      </c>
      <c r="B22" t="s">
        <v>22</v>
      </c>
      <c r="C22" t="str">
        <f t="shared" si="0"/>
        <v>Lapsed19</v>
      </c>
      <c r="D22" s="3" t="str">
        <f>IFERROR(INDEX('Comparison Sheet Feeder'!C:C,MATCH($C22,'Comparison Sheet Feeder'!$T:$T,FALSE),0),"")</f>
        <v/>
      </c>
      <c r="E22" s="4" t="str">
        <f>IFERROR(INDEX('Comparison Sheet Feeder'!D:D,MATCH($C22,'Comparison Sheet Feeder'!$T:$T,FALSE),0),"")</f>
        <v/>
      </c>
      <c r="F22" s="4" t="str">
        <f>IFERROR(INDEX('Comparison Sheet Feeder'!E:E,MATCH($C22,'Comparison Sheet Feeder'!$T:$T,FALSE),0),"")</f>
        <v/>
      </c>
      <c r="G22" s="4" t="str">
        <f>IFERROR(INDEX('Comparison Sheet Feeder'!F:F,MATCH($C22,'Comparison Sheet Feeder'!$T:$T,FALSE),0),"")</f>
        <v/>
      </c>
      <c r="H22" s="4" t="str">
        <f>IFERROR(INDEX('Comparison Sheet Feeder'!G:G,MATCH($C22,'Comparison Sheet Feeder'!$T:$T,FALSE),0),"")</f>
        <v/>
      </c>
      <c r="I22" s="4" t="str">
        <f>IFERROR(INDEX('Comparison Sheet Feeder'!H:H,MATCH($C22,'Comparison Sheet Feeder'!$T:$T,FALSE),0),"")</f>
        <v/>
      </c>
      <c r="J22" s="11" t="str">
        <f>IFERROR(INDEX('Comparison Sheet Feeder'!I:I,MATCH($C22,'Comparison Sheet Feeder'!$T:$T,FALSE),0),"")</f>
        <v/>
      </c>
      <c r="K22" s="4" t="str">
        <f>IFERROR(INDEX('Comparison Sheet Feeder'!J:J,MATCH($C22,'Comparison Sheet Feeder'!$T:$T,FALSE),0),"")</f>
        <v/>
      </c>
      <c r="L22" s="4" t="str">
        <f>IFERROR(INDEX('Comparison Sheet Feeder'!K:K,MATCH($C22,'Comparison Sheet Feeder'!$T:$T,FALSE),0),"")</f>
        <v/>
      </c>
      <c r="M22" s="4" t="str">
        <f>IFERROR(INDEX('Comparison Sheet Feeder'!L:L,MATCH($C22,'Comparison Sheet Feeder'!$T:$T,FALSE),0),"")</f>
        <v/>
      </c>
      <c r="N22" s="5"/>
      <c r="O22" s="4" t="s">
        <v>25</v>
      </c>
      <c r="P22" s="4" t="str">
        <f t="shared" si="1"/>
        <v>New19</v>
      </c>
      <c r="Q22" s="4" t="str">
        <f>IFERROR(INDEX('Comparison Sheet Feeder'!C:C,MATCH($P22,'Comparison Sheet Feeder'!$T:$T,FALSE),0),"")</f>
        <v/>
      </c>
      <c r="R22" s="4" t="str">
        <f>IFERROR(INDEX('Comparison Sheet Feeder'!D:D,MATCH($P22,'Comparison Sheet Feeder'!$T:$T,FALSE),0),"")</f>
        <v/>
      </c>
      <c r="S22" s="4" t="str">
        <f>IFERROR(INDEX('Comparison Sheet Feeder'!E:E,MATCH($P22,'Comparison Sheet Feeder'!$T:$T,FALSE),0),"")</f>
        <v/>
      </c>
      <c r="T22" s="4" t="str">
        <f>IFERROR(INDEX('Comparison Sheet Feeder'!F:F,MATCH($P22,'Comparison Sheet Feeder'!$T:$T,FALSE),0),"")</f>
        <v/>
      </c>
      <c r="U22" s="4" t="str">
        <f>IFERROR(INDEX('Comparison Sheet Feeder'!G:G,MATCH($P22,'Comparison Sheet Feeder'!$T:$T,FALSE),0),"")</f>
        <v/>
      </c>
      <c r="V22" s="4" t="str">
        <f>IFERROR(INDEX('Comparison Sheet Feeder'!H:H,MATCH($P22,'Comparison Sheet Feeder'!$T:$T,FALSE),0),"")</f>
        <v/>
      </c>
      <c r="W22" s="11" t="str">
        <f>IFERROR(INDEX('Comparison Sheet Feeder'!I:I,MATCH($P22,'Comparison Sheet Feeder'!$T:$T,FALSE),0),"")</f>
        <v/>
      </c>
      <c r="X22" s="4" t="str">
        <f>IFERROR(INDEX('Comparison Sheet Feeder'!J:J,MATCH($P22,'Comparison Sheet Feeder'!$T:$T,FALSE),0),"")</f>
        <v/>
      </c>
      <c r="Y22" s="4" t="str">
        <f>IFERROR(INDEX('Comparison Sheet Feeder'!K:K,MATCH($P22,'Comparison Sheet Feeder'!$T:$T,FALSE),0),"")</f>
        <v/>
      </c>
      <c r="Z22" s="6" t="str">
        <f>IFERROR(INDEX('Comparison Sheet Feeder'!L:L,MATCH($P22,'Comparison Sheet Feeder'!$T:$T,FALSE),0),"")</f>
        <v/>
      </c>
    </row>
    <row r="23" spans="1:26" x14ac:dyDescent="0.3">
      <c r="A23">
        <v>20</v>
      </c>
      <c r="B23" t="s">
        <v>22</v>
      </c>
      <c r="C23" t="str">
        <f t="shared" si="0"/>
        <v>Lapsed20</v>
      </c>
      <c r="D23" s="3" t="str">
        <f>IFERROR(INDEX('Comparison Sheet Feeder'!C:C,MATCH($C23,'Comparison Sheet Feeder'!$T:$T,FALSE),0),"")</f>
        <v/>
      </c>
      <c r="E23" s="4" t="str">
        <f>IFERROR(INDEX('Comparison Sheet Feeder'!D:D,MATCH($C23,'Comparison Sheet Feeder'!$T:$T,FALSE),0),"")</f>
        <v/>
      </c>
      <c r="F23" s="4" t="str">
        <f>IFERROR(INDEX('Comparison Sheet Feeder'!E:E,MATCH($C23,'Comparison Sheet Feeder'!$T:$T,FALSE),0),"")</f>
        <v/>
      </c>
      <c r="G23" s="4" t="str">
        <f>IFERROR(INDEX('Comparison Sheet Feeder'!F:F,MATCH($C23,'Comparison Sheet Feeder'!$T:$T,FALSE),0),"")</f>
        <v/>
      </c>
      <c r="H23" s="4" t="str">
        <f>IFERROR(INDEX('Comparison Sheet Feeder'!G:G,MATCH($C23,'Comparison Sheet Feeder'!$T:$T,FALSE),0),"")</f>
        <v/>
      </c>
      <c r="I23" s="4" t="str">
        <f>IFERROR(INDEX('Comparison Sheet Feeder'!H:H,MATCH($C23,'Comparison Sheet Feeder'!$T:$T,FALSE),0),"")</f>
        <v/>
      </c>
      <c r="J23" s="11" t="str">
        <f>IFERROR(INDEX('Comparison Sheet Feeder'!I:I,MATCH($C23,'Comparison Sheet Feeder'!$T:$T,FALSE),0),"")</f>
        <v/>
      </c>
      <c r="K23" s="4" t="str">
        <f>IFERROR(INDEX('Comparison Sheet Feeder'!J:J,MATCH($C23,'Comparison Sheet Feeder'!$T:$T,FALSE),0),"")</f>
        <v/>
      </c>
      <c r="L23" s="4" t="str">
        <f>IFERROR(INDEX('Comparison Sheet Feeder'!K:K,MATCH($C23,'Comparison Sheet Feeder'!$T:$T,FALSE),0),"")</f>
        <v/>
      </c>
      <c r="M23" s="4" t="str">
        <f>IFERROR(INDEX('Comparison Sheet Feeder'!L:L,MATCH($C23,'Comparison Sheet Feeder'!$T:$T,FALSE),0),"")</f>
        <v/>
      </c>
      <c r="N23" s="5"/>
      <c r="O23" s="4" t="s">
        <v>25</v>
      </c>
      <c r="P23" s="4" t="str">
        <f t="shared" si="1"/>
        <v>New20</v>
      </c>
      <c r="Q23" s="4" t="str">
        <f>IFERROR(INDEX('Comparison Sheet Feeder'!C:C,MATCH($P23,'Comparison Sheet Feeder'!$T:$T,FALSE),0),"")</f>
        <v/>
      </c>
      <c r="R23" s="4" t="str">
        <f>IFERROR(INDEX('Comparison Sheet Feeder'!D:D,MATCH($P23,'Comparison Sheet Feeder'!$T:$T,FALSE),0),"")</f>
        <v/>
      </c>
      <c r="S23" s="4" t="str">
        <f>IFERROR(INDEX('Comparison Sheet Feeder'!E:E,MATCH($P23,'Comparison Sheet Feeder'!$T:$T,FALSE),0),"")</f>
        <v/>
      </c>
      <c r="T23" s="4" t="str">
        <f>IFERROR(INDEX('Comparison Sheet Feeder'!F:F,MATCH($P23,'Comparison Sheet Feeder'!$T:$T,FALSE),0),"")</f>
        <v/>
      </c>
      <c r="U23" s="4" t="str">
        <f>IFERROR(INDEX('Comparison Sheet Feeder'!G:G,MATCH($P23,'Comparison Sheet Feeder'!$T:$T,FALSE),0),"")</f>
        <v/>
      </c>
      <c r="V23" s="4" t="str">
        <f>IFERROR(INDEX('Comparison Sheet Feeder'!H:H,MATCH($P23,'Comparison Sheet Feeder'!$T:$T,FALSE),0),"")</f>
        <v/>
      </c>
      <c r="W23" s="11" t="str">
        <f>IFERROR(INDEX('Comparison Sheet Feeder'!I:I,MATCH($P23,'Comparison Sheet Feeder'!$T:$T,FALSE),0),"")</f>
        <v/>
      </c>
      <c r="X23" s="4" t="str">
        <f>IFERROR(INDEX('Comparison Sheet Feeder'!J:J,MATCH($P23,'Comparison Sheet Feeder'!$T:$T,FALSE),0),"")</f>
        <v/>
      </c>
      <c r="Y23" s="4" t="str">
        <f>IFERROR(INDEX('Comparison Sheet Feeder'!K:K,MATCH($P23,'Comparison Sheet Feeder'!$T:$T,FALSE),0),"")</f>
        <v/>
      </c>
      <c r="Z23" s="6" t="str">
        <f>IFERROR(INDEX('Comparison Sheet Feeder'!L:L,MATCH($P23,'Comparison Sheet Feeder'!$T:$T,FALSE),0),"")</f>
        <v/>
      </c>
    </row>
    <row r="24" spans="1:26" x14ac:dyDescent="0.3">
      <c r="A24">
        <v>21</v>
      </c>
      <c r="B24" t="s">
        <v>22</v>
      </c>
      <c r="C24" t="str">
        <f t="shared" si="0"/>
        <v>Lapsed21</v>
      </c>
      <c r="D24" s="3" t="str">
        <f>IFERROR(INDEX('Comparison Sheet Feeder'!C:C,MATCH($C24,'Comparison Sheet Feeder'!$T:$T,FALSE),0),"")</f>
        <v/>
      </c>
      <c r="E24" s="4" t="str">
        <f>IFERROR(INDEX('Comparison Sheet Feeder'!D:D,MATCH($C24,'Comparison Sheet Feeder'!$T:$T,FALSE),0),"")</f>
        <v/>
      </c>
      <c r="F24" s="4" t="str">
        <f>IFERROR(INDEX('Comparison Sheet Feeder'!E:E,MATCH($C24,'Comparison Sheet Feeder'!$T:$T,FALSE),0),"")</f>
        <v/>
      </c>
      <c r="G24" s="4" t="str">
        <f>IFERROR(INDEX('Comparison Sheet Feeder'!F:F,MATCH($C24,'Comparison Sheet Feeder'!$T:$T,FALSE),0),"")</f>
        <v/>
      </c>
      <c r="H24" s="4" t="str">
        <f>IFERROR(INDEX('Comparison Sheet Feeder'!G:G,MATCH($C24,'Comparison Sheet Feeder'!$T:$T,FALSE),0),"")</f>
        <v/>
      </c>
      <c r="I24" s="4" t="str">
        <f>IFERROR(INDEX('Comparison Sheet Feeder'!H:H,MATCH($C24,'Comparison Sheet Feeder'!$T:$T,FALSE),0),"")</f>
        <v/>
      </c>
      <c r="J24" s="11" t="str">
        <f>IFERROR(INDEX('Comparison Sheet Feeder'!I:I,MATCH($C24,'Comparison Sheet Feeder'!$T:$T,FALSE),0),"")</f>
        <v/>
      </c>
      <c r="K24" s="4" t="str">
        <f>IFERROR(INDEX('Comparison Sheet Feeder'!J:J,MATCH($C24,'Comparison Sheet Feeder'!$T:$T,FALSE),0),"")</f>
        <v/>
      </c>
      <c r="L24" s="4" t="str">
        <f>IFERROR(INDEX('Comparison Sheet Feeder'!K:K,MATCH($C24,'Comparison Sheet Feeder'!$T:$T,FALSE),0),"")</f>
        <v/>
      </c>
      <c r="M24" s="4" t="str">
        <f>IFERROR(INDEX('Comparison Sheet Feeder'!L:L,MATCH($C24,'Comparison Sheet Feeder'!$T:$T,FALSE),0),"")</f>
        <v/>
      </c>
      <c r="N24" s="5"/>
      <c r="O24" s="4" t="s">
        <v>25</v>
      </c>
      <c r="P24" s="4" t="str">
        <f t="shared" si="1"/>
        <v>New21</v>
      </c>
      <c r="Q24" s="4" t="str">
        <f>IFERROR(INDEX('Comparison Sheet Feeder'!C:C,MATCH($P24,'Comparison Sheet Feeder'!$T:$T,FALSE),0),"")</f>
        <v/>
      </c>
      <c r="R24" s="4" t="str">
        <f>IFERROR(INDEX('Comparison Sheet Feeder'!D:D,MATCH($P24,'Comparison Sheet Feeder'!$T:$T,FALSE),0),"")</f>
        <v/>
      </c>
      <c r="S24" s="4" t="str">
        <f>IFERROR(INDEX('Comparison Sheet Feeder'!E:E,MATCH($P24,'Comparison Sheet Feeder'!$T:$T,FALSE),0),"")</f>
        <v/>
      </c>
      <c r="T24" s="4" t="str">
        <f>IFERROR(INDEX('Comparison Sheet Feeder'!F:F,MATCH($P24,'Comparison Sheet Feeder'!$T:$T,FALSE),0),"")</f>
        <v/>
      </c>
      <c r="U24" s="4" t="str">
        <f>IFERROR(INDEX('Comparison Sheet Feeder'!G:G,MATCH($P24,'Comparison Sheet Feeder'!$T:$T,FALSE),0),"")</f>
        <v/>
      </c>
      <c r="V24" s="4" t="str">
        <f>IFERROR(INDEX('Comparison Sheet Feeder'!H:H,MATCH($P24,'Comparison Sheet Feeder'!$T:$T,FALSE),0),"")</f>
        <v/>
      </c>
      <c r="W24" s="11" t="str">
        <f>IFERROR(INDEX('Comparison Sheet Feeder'!I:I,MATCH($P24,'Comparison Sheet Feeder'!$T:$T,FALSE),0),"")</f>
        <v/>
      </c>
      <c r="X24" s="4" t="str">
        <f>IFERROR(INDEX('Comparison Sheet Feeder'!J:J,MATCH($P24,'Comparison Sheet Feeder'!$T:$T,FALSE),0),"")</f>
        <v/>
      </c>
      <c r="Y24" s="4" t="str">
        <f>IFERROR(INDEX('Comparison Sheet Feeder'!K:K,MATCH($P24,'Comparison Sheet Feeder'!$T:$T,FALSE),0),"")</f>
        <v/>
      </c>
      <c r="Z24" s="6" t="str">
        <f>IFERROR(INDEX('Comparison Sheet Feeder'!L:L,MATCH($P24,'Comparison Sheet Feeder'!$T:$T,FALSE),0),"")</f>
        <v/>
      </c>
    </row>
    <row r="25" spans="1:26" x14ac:dyDescent="0.3">
      <c r="A25">
        <v>22</v>
      </c>
      <c r="B25" t="s">
        <v>22</v>
      </c>
      <c r="C25" t="str">
        <f t="shared" si="0"/>
        <v>Lapsed22</v>
      </c>
      <c r="D25" s="3" t="str">
        <f>IFERROR(INDEX('Comparison Sheet Feeder'!C:C,MATCH($C25,'Comparison Sheet Feeder'!$T:$T,FALSE),0),"")</f>
        <v/>
      </c>
      <c r="E25" s="4" t="str">
        <f>IFERROR(INDEX('Comparison Sheet Feeder'!D:D,MATCH($C25,'Comparison Sheet Feeder'!$T:$T,FALSE),0),"")</f>
        <v/>
      </c>
      <c r="F25" s="4" t="str">
        <f>IFERROR(INDEX('Comparison Sheet Feeder'!E:E,MATCH($C25,'Comparison Sheet Feeder'!$T:$T,FALSE),0),"")</f>
        <v/>
      </c>
      <c r="G25" s="4" t="str">
        <f>IFERROR(INDEX('Comparison Sheet Feeder'!F:F,MATCH($C25,'Comparison Sheet Feeder'!$T:$T,FALSE),0),"")</f>
        <v/>
      </c>
      <c r="H25" s="4" t="str">
        <f>IFERROR(INDEX('Comparison Sheet Feeder'!G:G,MATCH($C25,'Comparison Sheet Feeder'!$T:$T,FALSE),0),"")</f>
        <v/>
      </c>
      <c r="I25" s="4" t="str">
        <f>IFERROR(INDEX('Comparison Sheet Feeder'!H:H,MATCH($C25,'Comparison Sheet Feeder'!$T:$T,FALSE),0),"")</f>
        <v/>
      </c>
      <c r="J25" s="11" t="str">
        <f>IFERROR(INDEX('Comparison Sheet Feeder'!I:I,MATCH($C25,'Comparison Sheet Feeder'!$T:$T,FALSE),0),"")</f>
        <v/>
      </c>
      <c r="K25" s="4" t="str">
        <f>IFERROR(INDEX('Comparison Sheet Feeder'!J:J,MATCH($C25,'Comparison Sheet Feeder'!$T:$T,FALSE),0),"")</f>
        <v/>
      </c>
      <c r="L25" s="4" t="str">
        <f>IFERROR(INDEX('Comparison Sheet Feeder'!K:K,MATCH($C25,'Comparison Sheet Feeder'!$T:$T,FALSE),0),"")</f>
        <v/>
      </c>
      <c r="M25" s="4" t="str">
        <f>IFERROR(INDEX('Comparison Sheet Feeder'!L:L,MATCH($C25,'Comparison Sheet Feeder'!$T:$T,FALSE),0),"")</f>
        <v/>
      </c>
      <c r="N25" s="5"/>
      <c r="O25" s="4" t="s">
        <v>25</v>
      </c>
      <c r="P25" s="4" t="str">
        <f t="shared" si="1"/>
        <v>New22</v>
      </c>
      <c r="Q25" s="4" t="str">
        <f>IFERROR(INDEX('Comparison Sheet Feeder'!C:C,MATCH($P25,'Comparison Sheet Feeder'!$T:$T,FALSE),0),"")</f>
        <v/>
      </c>
      <c r="R25" s="4" t="str">
        <f>IFERROR(INDEX('Comparison Sheet Feeder'!D:D,MATCH($P25,'Comparison Sheet Feeder'!$T:$T,FALSE),0),"")</f>
        <v/>
      </c>
      <c r="S25" s="4" t="str">
        <f>IFERROR(INDEX('Comparison Sheet Feeder'!E:E,MATCH($P25,'Comparison Sheet Feeder'!$T:$T,FALSE),0),"")</f>
        <v/>
      </c>
      <c r="T25" s="4" t="str">
        <f>IFERROR(INDEX('Comparison Sheet Feeder'!F:F,MATCH($P25,'Comparison Sheet Feeder'!$T:$T,FALSE),0),"")</f>
        <v/>
      </c>
      <c r="U25" s="4" t="str">
        <f>IFERROR(INDEX('Comparison Sheet Feeder'!G:G,MATCH($P25,'Comparison Sheet Feeder'!$T:$T,FALSE),0),"")</f>
        <v/>
      </c>
      <c r="V25" s="4" t="str">
        <f>IFERROR(INDEX('Comparison Sheet Feeder'!H:H,MATCH($P25,'Comparison Sheet Feeder'!$T:$T,FALSE),0),"")</f>
        <v/>
      </c>
      <c r="W25" s="11" t="str">
        <f>IFERROR(INDEX('Comparison Sheet Feeder'!I:I,MATCH($P25,'Comparison Sheet Feeder'!$T:$T,FALSE),0),"")</f>
        <v/>
      </c>
      <c r="X25" s="4" t="str">
        <f>IFERROR(INDEX('Comparison Sheet Feeder'!J:J,MATCH($P25,'Comparison Sheet Feeder'!$T:$T,FALSE),0),"")</f>
        <v/>
      </c>
      <c r="Y25" s="4" t="str">
        <f>IFERROR(INDEX('Comparison Sheet Feeder'!K:K,MATCH($P25,'Comparison Sheet Feeder'!$T:$T,FALSE),0),"")</f>
        <v/>
      </c>
      <c r="Z25" s="6" t="str">
        <f>IFERROR(INDEX('Comparison Sheet Feeder'!L:L,MATCH($P25,'Comparison Sheet Feeder'!$T:$T,FALSE),0),"")</f>
        <v/>
      </c>
    </row>
    <row r="26" spans="1:26" x14ac:dyDescent="0.3">
      <c r="A26">
        <v>23</v>
      </c>
      <c r="B26" t="s">
        <v>22</v>
      </c>
      <c r="C26" t="str">
        <f t="shared" si="0"/>
        <v>Lapsed23</v>
      </c>
      <c r="D26" s="3" t="str">
        <f>IFERROR(INDEX('Comparison Sheet Feeder'!C:C,MATCH($C26,'Comparison Sheet Feeder'!$T:$T,FALSE),0),"")</f>
        <v/>
      </c>
      <c r="E26" s="4" t="str">
        <f>IFERROR(INDEX('Comparison Sheet Feeder'!D:D,MATCH($C26,'Comparison Sheet Feeder'!$T:$T,FALSE),0),"")</f>
        <v/>
      </c>
      <c r="F26" s="4" t="str">
        <f>IFERROR(INDEX('Comparison Sheet Feeder'!E:E,MATCH($C26,'Comparison Sheet Feeder'!$T:$T,FALSE),0),"")</f>
        <v/>
      </c>
      <c r="G26" s="4" t="str">
        <f>IFERROR(INDEX('Comparison Sheet Feeder'!F:F,MATCH($C26,'Comparison Sheet Feeder'!$T:$T,FALSE),0),"")</f>
        <v/>
      </c>
      <c r="H26" s="4" t="str">
        <f>IFERROR(INDEX('Comparison Sheet Feeder'!G:G,MATCH($C26,'Comparison Sheet Feeder'!$T:$T,FALSE),0),"")</f>
        <v/>
      </c>
      <c r="I26" s="4" t="str">
        <f>IFERROR(INDEX('Comparison Sheet Feeder'!H:H,MATCH($C26,'Comparison Sheet Feeder'!$T:$T,FALSE),0),"")</f>
        <v/>
      </c>
      <c r="J26" s="11" t="str">
        <f>IFERROR(INDEX('Comparison Sheet Feeder'!I:I,MATCH($C26,'Comparison Sheet Feeder'!$T:$T,FALSE),0),"")</f>
        <v/>
      </c>
      <c r="K26" s="4" t="str">
        <f>IFERROR(INDEX('Comparison Sheet Feeder'!J:J,MATCH($C26,'Comparison Sheet Feeder'!$T:$T,FALSE),0),"")</f>
        <v/>
      </c>
      <c r="L26" s="4" t="str">
        <f>IFERROR(INDEX('Comparison Sheet Feeder'!K:K,MATCH($C26,'Comparison Sheet Feeder'!$T:$T,FALSE),0),"")</f>
        <v/>
      </c>
      <c r="M26" s="4" t="str">
        <f>IFERROR(INDEX('Comparison Sheet Feeder'!L:L,MATCH($C26,'Comparison Sheet Feeder'!$T:$T,FALSE),0),"")</f>
        <v/>
      </c>
      <c r="N26" s="5"/>
      <c r="O26" s="4" t="s">
        <v>25</v>
      </c>
      <c r="P26" s="4" t="str">
        <f t="shared" si="1"/>
        <v>New23</v>
      </c>
      <c r="Q26" s="4" t="str">
        <f>IFERROR(INDEX('Comparison Sheet Feeder'!C:C,MATCH($P26,'Comparison Sheet Feeder'!$T:$T,FALSE),0),"")</f>
        <v/>
      </c>
      <c r="R26" s="4" t="str">
        <f>IFERROR(INDEX('Comparison Sheet Feeder'!D:D,MATCH($P26,'Comparison Sheet Feeder'!$T:$T,FALSE),0),"")</f>
        <v/>
      </c>
      <c r="S26" s="4" t="str">
        <f>IFERROR(INDEX('Comparison Sheet Feeder'!E:E,MATCH($P26,'Comparison Sheet Feeder'!$T:$T,FALSE),0),"")</f>
        <v/>
      </c>
      <c r="T26" s="4" t="str">
        <f>IFERROR(INDEX('Comparison Sheet Feeder'!F:F,MATCH($P26,'Comparison Sheet Feeder'!$T:$T,FALSE),0),"")</f>
        <v/>
      </c>
      <c r="U26" s="4" t="str">
        <f>IFERROR(INDEX('Comparison Sheet Feeder'!G:G,MATCH($P26,'Comparison Sheet Feeder'!$T:$T,FALSE),0),"")</f>
        <v/>
      </c>
      <c r="V26" s="4" t="str">
        <f>IFERROR(INDEX('Comparison Sheet Feeder'!H:H,MATCH($P26,'Comparison Sheet Feeder'!$T:$T,FALSE),0),"")</f>
        <v/>
      </c>
      <c r="W26" s="11" t="str">
        <f>IFERROR(INDEX('Comparison Sheet Feeder'!I:I,MATCH($P26,'Comparison Sheet Feeder'!$T:$T,FALSE),0),"")</f>
        <v/>
      </c>
      <c r="X26" s="4" t="str">
        <f>IFERROR(INDEX('Comparison Sheet Feeder'!J:J,MATCH($P26,'Comparison Sheet Feeder'!$T:$T,FALSE),0),"")</f>
        <v/>
      </c>
      <c r="Y26" s="4" t="str">
        <f>IFERROR(INDEX('Comparison Sheet Feeder'!K:K,MATCH($P26,'Comparison Sheet Feeder'!$T:$T,FALSE),0),"")</f>
        <v/>
      </c>
      <c r="Z26" s="6" t="str">
        <f>IFERROR(INDEX('Comparison Sheet Feeder'!L:L,MATCH($P26,'Comparison Sheet Feeder'!$T:$T,FALSE),0),"")</f>
        <v/>
      </c>
    </row>
    <row r="27" spans="1:26" x14ac:dyDescent="0.3">
      <c r="A27">
        <v>24</v>
      </c>
      <c r="B27" t="s">
        <v>22</v>
      </c>
      <c r="C27" t="str">
        <f t="shared" si="0"/>
        <v>Lapsed24</v>
      </c>
      <c r="D27" s="3" t="str">
        <f>IFERROR(INDEX('Comparison Sheet Feeder'!C:C,MATCH($C27,'Comparison Sheet Feeder'!$T:$T,FALSE),0),"")</f>
        <v/>
      </c>
      <c r="E27" s="4" t="str">
        <f>IFERROR(INDEX('Comparison Sheet Feeder'!D:D,MATCH($C27,'Comparison Sheet Feeder'!$T:$T,FALSE),0),"")</f>
        <v/>
      </c>
      <c r="F27" s="4" t="str">
        <f>IFERROR(INDEX('Comparison Sheet Feeder'!E:E,MATCH($C27,'Comparison Sheet Feeder'!$T:$T,FALSE),0),"")</f>
        <v/>
      </c>
      <c r="G27" s="4" t="str">
        <f>IFERROR(INDEX('Comparison Sheet Feeder'!F:F,MATCH($C27,'Comparison Sheet Feeder'!$T:$T,FALSE),0),"")</f>
        <v/>
      </c>
      <c r="H27" s="4" t="str">
        <f>IFERROR(INDEX('Comparison Sheet Feeder'!G:G,MATCH($C27,'Comparison Sheet Feeder'!$T:$T,FALSE),0),"")</f>
        <v/>
      </c>
      <c r="I27" s="4" t="str">
        <f>IFERROR(INDEX('Comparison Sheet Feeder'!H:H,MATCH($C27,'Comparison Sheet Feeder'!$T:$T,FALSE),0),"")</f>
        <v/>
      </c>
      <c r="J27" s="11" t="str">
        <f>IFERROR(INDEX('Comparison Sheet Feeder'!I:I,MATCH($C27,'Comparison Sheet Feeder'!$T:$T,FALSE),0),"")</f>
        <v/>
      </c>
      <c r="K27" s="4" t="str">
        <f>IFERROR(INDEX('Comparison Sheet Feeder'!J:J,MATCH($C27,'Comparison Sheet Feeder'!$T:$T,FALSE),0),"")</f>
        <v/>
      </c>
      <c r="L27" s="4" t="str">
        <f>IFERROR(INDEX('Comparison Sheet Feeder'!K:K,MATCH($C27,'Comparison Sheet Feeder'!$T:$T,FALSE),0),"")</f>
        <v/>
      </c>
      <c r="M27" s="4" t="str">
        <f>IFERROR(INDEX('Comparison Sheet Feeder'!L:L,MATCH($C27,'Comparison Sheet Feeder'!$T:$T,FALSE),0),"")</f>
        <v/>
      </c>
      <c r="N27" s="5"/>
      <c r="O27" s="4" t="s">
        <v>25</v>
      </c>
      <c r="P27" s="4" t="str">
        <f t="shared" si="1"/>
        <v>New24</v>
      </c>
      <c r="Q27" s="4" t="str">
        <f>IFERROR(INDEX('Comparison Sheet Feeder'!C:C,MATCH($P27,'Comparison Sheet Feeder'!$T:$T,FALSE),0),"")</f>
        <v/>
      </c>
      <c r="R27" s="4" t="str">
        <f>IFERROR(INDEX('Comparison Sheet Feeder'!D:D,MATCH($P27,'Comparison Sheet Feeder'!$T:$T,FALSE),0),"")</f>
        <v/>
      </c>
      <c r="S27" s="4" t="str">
        <f>IFERROR(INDEX('Comparison Sheet Feeder'!E:E,MATCH($P27,'Comparison Sheet Feeder'!$T:$T,FALSE),0),"")</f>
        <v/>
      </c>
      <c r="T27" s="4" t="str">
        <f>IFERROR(INDEX('Comparison Sheet Feeder'!F:F,MATCH($P27,'Comparison Sheet Feeder'!$T:$T,FALSE),0),"")</f>
        <v/>
      </c>
      <c r="U27" s="4" t="str">
        <f>IFERROR(INDEX('Comparison Sheet Feeder'!G:G,MATCH($P27,'Comparison Sheet Feeder'!$T:$T,FALSE),0),"")</f>
        <v/>
      </c>
      <c r="V27" s="4" t="str">
        <f>IFERROR(INDEX('Comparison Sheet Feeder'!H:H,MATCH($P27,'Comparison Sheet Feeder'!$T:$T,FALSE),0),"")</f>
        <v/>
      </c>
      <c r="W27" s="11" t="str">
        <f>IFERROR(INDEX('Comparison Sheet Feeder'!I:I,MATCH($P27,'Comparison Sheet Feeder'!$T:$T,FALSE),0),"")</f>
        <v/>
      </c>
      <c r="X27" s="4" t="str">
        <f>IFERROR(INDEX('Comparison Sheet Feeder'!J:J,MATCH($P27,'Comparison Sheet Feeder'!$T:$T,FALSE),0),"")</f>
        <v/>
      </c>
      <c r="Y27" s="4" t="str">
        <f>IFERROR(INDEX('Comparison Sheet Feeder'!K:K,MATCH($P27,'Comparison Sheet Feeder'!$T:$T,FALSE),0),"")</f>
        <v/>
      </c>
      <c r="Z27" s="6" t="str">
        <f>IFERROR(INDEX('Comparison Sheet Feeder'!L:L,MATCH($P27,'Comparison Sheet Feeder'!$T:$T,FALSE),0),"")</f>
        <v/>
      </c>
    </row>
    <row r="28" spans="1:26" x14ac:dyDescent="0.3">
      <c r="A28">
        <v>25</v>
      </c>
      <c r="B28" t="s">
        <v>22</v>
      </c>
      <c r="C28" t="str">
        <f t="shared" si="0"/>
        <v>Lapsed25</v>
      </c>
      <c r="D28" s="3" t="str">
        <f>IFERROR(INDEX('Comparison Sheet Feeder'!C:C,MATCH($C28,'Comparison Sheet Feeder'!$T:$T,FALSE),0),"")</f>
        <v/>
      </c>
      <c r="E28" s="4" t="str">
        <f>IFERROR(INDEX('Comparison Sheet Feeder'!D:D,MATCH($C28,'Comparison Sheet Feeder'!$T:$T,FALSE),0),"")</f>
        <v/>
      </c>
      <c r="F28" s="4" t="str">
        <f>IFERROR(INDEX('Comparison Sheet Feeder'!E:E,MATCH($C28,'Comparison Sheet Feeder'!$T:$T,FALSE),0),"")</f>
        <v/>
      </c>
      <c r="G28" s="4" t="str">
        <f>IFERROR(INDEX('Comparison Sheet Feeder'!F:F,MATCH($C28,'Comparison Sheet Feeder'!$T:$T,FALSE),0),"")</f>
        <v/>
      </c>
      <c r="H28" s="4" t="str">
        <f>IFERROR(INDEX('Comparison Sheet Feeder'!G:G,MATCH($C28,'Comparison Sheet Feeder'!$T:$T,FALSE),0),"")</f>
        <v/>
      </c>
      <c r="I28" s="4" t="str">
        <f>IFERROR(INDEX('Comparison Sheet Feeder'!H:H,MATCH($C28,'Comparison Sheet Feeder'!$T:$T,FALSE),0),"")</f>
        <v/>
      </c>
      <c r="J28" s="11" t="str">
        <f>IFERROR(INDEX('Comparison Sheet Feeder'!I:I,MATCH($C28,'Comparison Sheet Feeder'!$T:$T,FALSE),0),"")</f>
        <v/>
      </c>
      <c r="K28" s="4" t="str">
        <f>IFERROR(INDEX('Comparison Sheet Feeder'!J:J,MATCH($C28,'Comparison Sheet Feeder'!$T:$T,FALSE),0),"")</f>
        <v/>
      </c>
      <c r="L28" s="4" t="str">
        <f>IFERROR(INDEX('Comparison Sheet Feeder'!K:K,MATCH($C28,'Comparison Sheet Feeder'!$T:$T,FALSE),0),"")</f>
        <v/>
      </c>
      <c r="M28" s="4" t="str">
        <f>IFERROR(INDEX('Comparison Sheet Feeder'!L:L,MATCH($C28,'Comparison Sheet Feeder'!$T:$T,FALSE),0),"")</f>
        <v/>
      </c>
      <c r="N28" s="5"/>
      <c r="O28" s="4" t="s">
        <v>25</v>
      </c>
      <c r="P28" s="4" t="str">
        <f t="shared" si="1"/>
        <v>New25</v>
      </c>
      <c r="Q28" s="4" t="str">
        <f>IFERROR(INDEX('Comparison Sheet Feeder'!C:C,MATCH($P28,'Comparison Sheet Feeder'!$T:$T,FALSE),0),"")</f>
        <v/>
      </c>
      <c r="R28" s="4" t="str">
        <f>IFERROR(INDEX('Comparison Sheet Feeder'!D:D,MATCH($P28,'Comparison Sheet Feeder'!$T:$T,FALSE),0),"")</f>
        <v/>
      </c>
      <c r="S28" s="4" t="str">
        <f>IFERROR(INDEX('Comparison Sheet Feeder'!E:E,MATCH($P28,'Comparison Sheet Feeder'!$T:$T,FALSE),0),"")</f>
        <v/>
      </c>
      <c r="T28" s="4" t="str">
        <f>IFERROR(INDEX('Comparison Sheet Feeder'!F:F,MATCH($P28,'Comparison Sheet Feeder'!$T:$T,FALSE),0),"")</f>
        <v/>
      </c>
      <c r="U28" s="4" t="str">
        <f>IFERROR(INDEX('Comparison Sheet Feeder'!G:G,MATCH($P28,'Comparison Sheet Feeder'!$T:$T,FALSE),0),"")</f>
        <v/>
      </c>
      <c r="V28" s="4" t="str">
        <f>IFERROR(INDEX('Comparison Sheet Feeder'!H:H,MATCH($P28,'Comparison Sheet Feeder'!$T:$T,FALSE),0),"")</f>
        <v/>
      </c>
      <c r="W28" s="11" t="str">
        <f>IFERROR(INDEX('Comparison Sheet Feeder'!I:I,MATCH($P28,'Comparison Sheet Feeder'!$T:$T,FALSE),0),"")</f>
        <v/>
      </c>
      <c r="X28" s="4" t="str">
        <f>IFERROR(INDEX('Comparison Sheet Feeder'!J:J,MATCH($P28,'Comparison Sheet Feeder'!$T:$T,FALSE),0),"")</f>
        <v/>
      </c>
      <c r="Y28" s="4" t="str">
        <f>IFERROR(INDEX('Comparison Sheet Feeder'!K:K,MATCH($P28,'Comparison Sheet Feeder'!$T:$T,FALSE),0),"")</f>
        <v/>
      </c>
      <c r="Z28" s="6" t="str">
        <f>IFERROR(INDEX('Comparison Sheet Feeder'!L:L,MATCH($P28,'Comparison Sheet Feeder'!$T:$T,FALSE),0),"")</f>
        <v/>
      </c>
    </row>
    <row r="29" spans="1:26" x14ac:dyDescent="0.3">
      <c r="A29">
        <v>26</v>
      </c>
      <c r="B29" t="s">
        <v>22</v>
      </c>
      <c r="C29" t="str">
        <f t="shared" si="0"/>
        <v>Lapsed26</v>
      </c>
      <c r="D29" s="3" t="str">
        <f>IFERROR(INDEX('Comparison Sheet Feeder'!C:C,MATCH($C29,'Comparison Sheet Feeder'!$T:$T,FALSE),0),"")</f>
        <v/>
      </c>
      <c r="E29" s="4" t="str">
        <f>IFERROR(INDEX('Comparison Sheet Feeder'!D:D,MATCH($C29,'Comparison Sheet Feeder'!$T:$T,FALSE),0),"")</f>
        <v/>
      </c>
      <c r="F29" s="4" t="str">
        <f>IFERROR(INDEX('Comparison Sheet Feeder'!E:E,MATCH($C29,'Comparison Sheet Feeder'!$T:$T,FALSE),0),"")</f>
        <v/>
      </c>
      <c r="G29" s="4" t="str">
        <f>IFERROR(INDEX('Comparison Sheet Feeder'!F:F,MATCH($C29,'Comparison Sheet Feeder'!$T:$T,FALSE),0),"")</f>
        <v/>
      </c>
      <c r="H29" s="4" t="str">
        <f>IFERROR(INDEX('Comparison Sheet Feeder'!G:G,MATCH($C29,'Comparison Sheet Feeder'!$T:$T,FALSE),0),"")</f>
        <v/>
      </c>
      <c r="I29" s="4" t="str">
        <f>IFERROR(INDEX('Comparison Sheet Feeder'!H:H,MATCH($C29,'Comparison Sheet Feeder'!$T:$T,FALSE),0),"")</f>
        <v/>
      </c>
      <c r="J29" s="11" t="str">
        <f>IFERROR(INDEX('Comparison Sheet Feeder'!I:I,MATCH($C29,'Comparison Sheet Feeder'!$T:$T,FALSE),0),"")</f>
        <v/>
      </c>
      <c r="K29" s="4" t="str">
        <f>IFERROR(INDEX('Comparison Sheet Feeder'!J:J,MATCH($C29,'Comparison Sheet Feeder'!$T:$T,FALSE),0),"")</f>
        <v/>
      </c>
      <c r="L29" s="4" t="str">
        <f>IFERROR(INDEX('Comparison Sheet Feeder'!K:K,MATCH($C29,'Comparison Sheet Feeder'!$T:$T,FALSE),0),"")</f>
        <v/>
      </c>
      <c r="M29" s="4" t="str">
        <f>IFERROR(INDEX('Comparison Sheet Feeder'!L:L,MATCH($C29,'Comparison Sheet Feeder'!$T:$T,FALSE),0),"")</f>
        <v/>
      </c>
      <c r="N29" s="5"/>
      <c r="O29" s="4" t="s">
        <v>25</v>
      </c>
      <c r="P29" s="4" t="str">
        <f t="shared" si="1"/>
        <v>New26</v>
      </c>
      <c r="Q29" s="4" t="str">
        <f>IFERROR(INDEX('Comparison Sheet Feeder'!C:C,MATCH($P29,'Comparison Sheet Feeder'!$T:$T,FALSE),0),"")</f>
        <v/>
      </c>
      <c r="R29" s="4" t="str">
        <f>IFERROR(INDEX('Comparison Sheet Feeder'!D:D,MATCH($P29,'Comparison Sheet Feeder'!$T:$T,FALSE),0),"")</f>
        <v/>
      </c>
      <c r="S29" s="4" t="str">
        <f>IFERROR(INDEX('Comparison Sheet Feeder'!E:E,MATCH($P29,'Comparison Sheet Feeder'!$T:$T,FALSE),0),"")</f>
        <v/>
      </c>
      <c r="T29" s="4" t="str">
        <f>IFERROR(INDEX('Comparison Sheet Feeder'!F:F,MATCH($P29,'Comparison Sheet Feeder'!$T:$T,FALSE),0),"")</f>
        <v/>
      </c>
      <c r="U29" s="4" t="str">
        <f>IFERROR(INDEX('Comparison Sheet Feeder'!G:G,MATCH($P29,'Comparison Sheet Feeder'!$T:$T,FALSE),0),"")</f>
        <v/>
      </c>
      <c r="V29" s="4" t="str">
        <f>IFERROR(INDEX('Comparison Sheet Feeder'!H:H,MATCH($P29,'Comparison Sheet Feeder'!$T:$T,FALSE),0),"")</f>
        <v/>
      </c>
      <c r="W29" s="11" t="str">
        <f>IFERROR(INDEX('Comparison Sheet Feeder'!I:I,MATCH($P29,'Comparison Sheet Feeder'!$T:$T,FALSE),0),"")</f>
        <v/>
      </c>
      <c r="X29" s="4" t="str">
        <f>IFERROR(INDEX('Comparison Sheet Feeder'!J:J,MATCH($P29,'Comparison Sheet Feeder'!$T:$T,FALSE),0),"")</f>
        <v/>
      </c>
      <c r="Y29" s="4" t="str">
        <f>IFERROR(INDEX('Comparison Sheet Feeder'!K:K,MATCH($P29,'Comparison Sheet Feeder'!$T:$T,FALSE),0),"")</f>
        <v/>
      </c>
      <c r="Z29" s="6" t="str">
        <f>IFERROR(INDEX('Comparison Sheet Feeder'!L:L,MATCH($P29,'Comparison Sheet Feeder'!$T:$T,FALSE),0),"")</f>
        <v/>
      </c>
    </row>
    <row r="30" spans="1:26" x14ac:dyDescent="0.3">
      <c r="A30">
        <v>27</v>
      </c>
      <c r="B30" t="s">
        <v>22</v>
      </c>
      <c r="C30" t="str">
        <f t="shared" si="0"/>
        <v>Lapsed27</v>
      </c>
      <c r="D30" s="3" t="str">
        <f>IFERROR(INDEX('Comparison Sheet Feeder'!C:C,MATCH($C30,'Comparison Sheet Feeder'!$T:$T,FALSE),0),"")</f>
        <v/>
      </c>
      <c r="E30" s="4" t="str">
        <f>IFERROR(INDEX('Comparison Sheet Feeder'!D:D,MATCH($C30,'Comparison Sheet Feeder'!$T:$T,FALSE),0),"")</f>
        <v/>
      </c>
      <c r="F30" s="4" t="str">
        <f>IFERROR(INDEX('Comparison Sheet Feeder'!E:E,MATCH($C30,'Comparison Sheet Feeder'!$T:$T,FALSE),0),"")</f>
        <v/>
      </c>
      <c r="G30" s="4" t="str">
        <f>IFERROR(INDEX('Comparison Sheet Feeder'!F:F,MATCH($C30,'Comparison Sheet Feeder'!$T:$T,FALSE),0),"")</f>
        <v/>
      </c>
      <c r="H30" s="4" t="str">
        <f>IFERROR(INDEX('Comparison Sheet Feeder'!G:G,MATCH($C30,'Comparison Sheet Feeder'!$T:$T,FALSE),0),"")</f>
        <v/>
      </c>
      <c r="I30" s="4" t="str">
        <f>IFERROR(INDEX('Comparison Sheet Feeder'!H:H,MATCH($C30,'Comparison Sheet Feeder'!$T:$T,FALSE),0),"")</f>
        <v/>
      </c>
      <c r="J30" s="11" t="str">
        <f>IFERROR(INDEX('Comparison Sheet Feeder'!I:I,MATCH($C30,'Comparison Sheet Feeder'!$T:$T,FALSE),0),"")</f>
        <v/>
      </c>
      <c r="K30" s="4" t="str">
        <f>IFERROR(INDEX('Comparison Sheet Feeder'!J:J,MATCH($C30,'Comparison Sheet Feeder'!$T:$T,FALSE),0),"")</f>
        <v/>
      </c>
      <c r="L30" s="4" t="str">
        <f>IFERROR(INDEX('Comparison Sheet Feeder'!K:K,MATCH($C30,'Comparison Sheet Feeder'!$T:$T,FALSE),0),"")</f>
        <v/>
      </c>
      <c r="M30" s="4" t="str">
        <f>IFERROR(INDEX('Comparison Sheet Feeder'!L:L,MATCH($C30,'Comparison Sheet Feeder'!$T:$T,FALSE),0),"")</f>
        <v/>
      </c>
      <c r="N30" s="5"/>
      <c r="O30" s="4" t="s">
        <v>25</v>
      </c>
      <c r="P30" s="4" t="str">
        <f t="shared" si="1"/>
        <v>New27</v>
      </c>
      <c r="Q30" s="4" t="str">
        <f>IFERROR(INDEX('Comparison Sheet Feeder'!C:C,MATCH($P30,'Comparison Sheet Feeder'!$T:$T,FALSE),0),"")</f>
        <v/>
      </c>
      <c r="R30" s="4" t="str">
        <f>IFERROR(INDEX('Comparison Sheet Feeder'!D:D,MATCH($P30,'Comparison Sheet Feeder'!$T:$T,FALSE),0),"")</f>
        <v/>
      </c>
      <c r="S30" s="4" t="str">
        <f>IFERROR(INDEX('Comparison Sheet Feeder'!E:E,MATCH($P30,'Comparison Sheet Feeder'!$T:$T,FALSE),0),"")</f>
        <v/>
      </c>
      <c r="T30" s="4" t="str">
        <f>IFERROR(INDEX('Comparison Sheet Feeder'!F:F,MATCH($P30,'Comparison Sheet Feeder'!$T:$T,FALSE),0),"")</f>
        <v/>
      </c>
      <c r="U30" s="4" t="str">
        <f>IFERROR(INDEX('Comparison Sheet Feeder'!G:G,MATCH($P30,'Comparison Sheet Feeder'!$T:$T,FALSE),0),"")</f>
        <v/>
      </c>
      <c r="V30" s="4" t="str">
        <f>IFERROR(INDEX('Comparison Sheet Feeder'!H:H,MATCH($P30,'Comparison Sheet Feeder'!$T:$T,FALSE),0),"")</f>
        <v/>
      </c>
      <c r="W30" s="11" t="str">
        <f>IFERROR(INDEX('Comparison Sheet Feeder'!I:I,MATCH($P30,'Comparison Sheet Feeder'!$T:$T,FALSE),0),"")</f>
        <v/>
      </c>
      <c r="X30" s="4" t="str">
        <f>IFERROR(INDEX('Comparison Sheet Feeder'!J:J,MATCH($P30,'Comparison Sheet Feeder'!$T:$T,FALSE),0),"")</f>
        <v/>
      </c>
      <c r="Y30" s="4" t="str">
        <f>IFERROR(INDEX('Comparison Sheet Feeder'!K:K,MATCH($P30,'Comparison Sheet Feeder'!$T:$T,FALSE),0),"")</f>
        <v/>
      </c>
      <c r="Z30" s="6" t="str">
        <f>IFERROR(INDEX('Comparison Sheet Feeder'!L:L,MATCH($P30,'Comparison Sheet Feeder'!$T:$T,FALSE),0),"")</f>
        <v/>
      </c>
    </row>
    <row r="31" spans="1:26" x14ac:dyDescent="0.3">
      <c r="A31">
        <v>28</v>
      </c>
      <c r="B31" t="s">
        <v>22</v>
      </c>
      <c r="C31" t="str">
        <f t="shared" si="0"/>
        <v>Lapsed28</v>
      </c>
      <c r="D31" s="3" t="str">
        <f>IFERROR(INDEX('Comparison Sheet Feeder'!C:C,MATCH($C31,'Comparison Sheet Feeder'!$T:$T,FALSE),0),"")</f>
        <v/>
      </c>
      <c r="E31" s="4" t="str">
        <f>IFERROR(INDEX('Comparison Sheet Feeder'!D:D,MATCH($C31,'Comparison Sheet Feeder'!$T:$T,FALSE),0),"")</f>
        <v/>
      </c>
      <c r="F31" s="4" t="str">
        <f>IFERROR(INDEX('Comparison Sheet Feeder'!E:E,MATCH($C31,'Comparison Sheet Feeder'!$T:$T,FALSE),0),"")</f>
        <v/>
      </c>
      <c r="G31" s="4" t="str">
        <f>IFERROR(INDEX('Comparison Sheet Feeder'!F:F,MATCH($C31,'Comparison Sheet Feeder'!$T:$T,FALSE),0),"")</f>
        <v/>
      </c>
      <c r="H31" s="4" t="str">
        <f>IFERROR(INDEX('Comparison Sheet Feeder'!G:G,MATCH($C31,'Comparison Sheet Feeder'!$T:$T,FALSE),0),"")</f>
        <v/>
      </c>
      <c r="I31" s="4" t="str">
        <f>IFERROR(INDEX('Comparison Sheet Feeder'!H:H,MATCH($C31,'Comparison Sheet Feeder'!$T:$T,FALSE),0),"")</f>
        <v/>
      </c>
      <c r="J31" s="11" t="str">
        <f>IFERROR(INDEX('Comparison Sheet Feeder'!I:I,MATCH($C31,'Comparison Sheet Feeder'!$T:$T,FALSE),0),"")</f>
        <v/>
      </c>
      <c r="K31" s="4" t="str">
        <f>IFERROR(INDEX('Comparison Sheet Feeder'!J:J,MATCH($C31,'Comparison Sheet Feeder'!$T:$T,FALSE),0),"")</f>
        <v/>
      </c>
      <c r="L31" s="4" t="str">
        <f>IFERROR(INDEX('Comparison Sheet Feeder'!K:K,MATCH($C31,'Comparison Sheet Feeder'!$T:$T,FALSE),0),"")</f>
        <v/>
      </c>
      <c r="M31" s="4" t="str">
        <f>IFERROR(INDEX('Comparison Sheet Feeder'!L:L,MATCH($C31,'Comparison Sheet Feeder'!$T:$T,FALSE),0),"")</f>
        <v/>
      </c>
      <c r="N31" s="5"/>
      <c r="O31" s="4" t="s">
        <v>25</v>
      </c>
      <c r="P31" s="4" t="str">
        <f t="shared" si="1"/>
        <v>New28</v>
      </c>
      <c r="Q31" s="4" t="str">
        <f>IFERROR(INDEX('Comparison Sheet Feeder'!C:C,MATCH($P31,'Comparison Sheet Feeder'!$T:$T,FALSE),0),"")</f>
        <v/>
      </c>
      <c r="R31" s="4" t="str">
        <f>IFERROR(INDEX('Comparison Sheet Feeder'!D:D,MATCH($P31,'Comparison Sheet Feeder'!$T:$T,FALSE),0),"")</f>
        <v/>
      </c>
      <c r="S31" s="4" t="str">
        <f>IFERROR(INDEX('Comparison Sheet Feeder'!E:E,MATCH($P31,'Comparison Sheet Feeder'!$T:$T,FALSE),0),"")</f>
        <v/>
      </c>
      <c r="T31" s="4" t="str">
        <f>IFERROR(INDEX('Comparison Sheet Feeder'!F:F,MATCH($P31,'Comparison Sheet Feeder'!$T:$T,FALSE),0),"")</f>
        <v/>
      </c>
      <c r="U31" s="4" t="str">
        <f>IFERROR(INDEX('Comparison Sheet Feeder'!G:G,MATCH($P31,'Comparison Sheet Feeder'!$T:$T,FALSE),0),"")</f>
        <v/>
      </c>
      <c r="V31" s="4" t="str">
        <f>IFERROR(INDEX('Comparison Sheet Feeder'!H:H,MATCH($P31,'Comparison Sheet Feeder'!$T:$T,FALSE),0),"")</f>
        <v/>
      </c>
      <c r="W31" s="11" t="str">
        <f>IFERROR(INDEX('Comparison Sheet Feeder'!I:I,MATCH($P31,'Comparison Sheet Feeder'!$T:$T,FALSE),0),"")</f>
        <v/>
      </c>
      <c r="X31" s="4" t="str">
        <f>IFERROR(INDEX('Comparison Sheet Feeder'!J:J,MATCH($P31,'Comparison Sheet Feeder'!$T:$T,FALSE),0),"")</f>
        <v/>
      </c>
      <c r="Y31" s="4" t="str">
        <f>IFERROR(INDEX('Comparison Sheet Feeder'!K:K,MATCH($P31,'Comparison Sheet Feeder'!$T:$T,FALSE),0),"")</f>
        <v/>
      </c>
      <c r="Z31" s="6" t="str">
        <f>IFERROR(INDEX('Comparison Sheet Feeder'!L:L,MATCH($P31,'Comparison Sheet Feeder'!$T:$T,FALSE),0),"")</f>
        <v/>
      </c>
    </row>
    <row r="32" spans="1:26" x14ac:dyDescent="0.3">
      <c r="A32">
        <v>29</v>
      </c>
      <c r="B32" t="s">
        <v>22</v>
      </c>
      <c r="C32" t="str">
        <f t="shared" si="0"/>
        <v>Lapsed29</v>
      </c>
      <c r="D32" s="3" t="str">
        <f>IFERROR(INDEX('Comparison Sheet Feeder'!C:C,MATCH($C32,'Comparison Sheet Feeder'!$T:$T,FALSE),0),"")</f>
        <v/>
      </c>
      <c r="E32" s="4" t="str">
        <f>IFERROR(INDEX('Comparison Sheet Feeder'!D:D,MATCH($C32,'Comparison Sheet Feeder'!$T:$T,FALSE),0),"")</f>
        <v/>
      </c>
      <c r="F32" s="4" t="str">
        <f>IFERROR(INDEX('Comparison Sheet Feeder'!E:E,MATCH($C32,'Comparison Sheet Feeder'!$T:$T,FALSE),0),"")</f>
        <v/>
      </c>
      <c r="G32" s="4" t="str">
        <f>IFERROR(INDEX('Comparison Sheet Feeder'!F:F,MATCH($C32,'Comparison Sheet Feeder'!$T:$T,FALSE),0),"")</f>
        <v/>
      </c>
      <c r="H32" s="4" t="str">
        <f>IFERROR(INDEX('Comparison Sheet Feeder'!G:G,MATCH($C32,'Comparison Sheet Feeder'!$T:$T,FALSE),0),"")</f>
        <v/>
      </c>
      <c r="I32" s="4" t="str">
        <f>IFERROR(INDEX('Comparison Sheet Feeder'!H:H,MATCH($C32,'Comparison Sheet Feeder'!$T:$T,FALSE),0),"")</f>
        <v/>
      </c>
      <c r="J32" s="11" t="str">
        <f>IFERROR(INDEX('Comparison Sheet Feeder'!I:I,MATCH($C32,'Comparison Sheet Feeder'!$T:$T,FALSE),0),"")</f>
        <v/>
      </c>
      <c r="K32" s="4" t="str">
        <f>IFERROR(INDEX('Comparison Sheet Feeder'!J:J,MATCH($C32,'Comparison Sheet Feeder'!$T:$T,FALSE),0),"")</f>
        <v/>
      </c>
      <c r="L32" s="4" t="str">
        <f>IFERROR(INDEX('Comparison Sheet Feeder'!K:K,MATCH($C32,'Comparison Sheet Feeder'!$T:$T,FALSE),0),"")</f>
        <v/>
      </c>
      <c r="M32" s="4" t="str">
        <f>IFERROR(INDEX('Comparison Sheet Feeder'!L:L,MATCH($C32,'Comparison Sheet Feeder'!$T:$T,FALSE),0),"")</f>
        <v/>
      </c>
      <c r="N32" s="5"/>
      <c r="O32" s="4" t="s">
        <v>25</v>
      </c>
      <c r="P32" s="4" t="str">
        <f t="shared" si="1"/>
        <v>New29</v>
      </c>
      <c r="Q32" s="4" t="str">
        <f>IFERROR(INDEX('Comparison Sheet Feeder'!C:C,MATCH($P32,'Comparison Sheet Feeder'!$T:$T,FALSE),0),"")</f>
        <v/>
      </c>
      <c r="R32" s="4" t="str">
        <f>IFERROR(INDEX('Comparison Sheet Feeder'!D:D,MATCH($P32,'Comparison Sheet Feeder'!$T:$T,FALSE),0),"")</f>
        <v/>
      </c>
      <c r="S32" s="4" t="str">
        <f>IFERROR(INDEX('Comparison Sheet Feeder'!E:E,MATCH($P32,'Comparison Sheet Feeder'!$T:$T,FALSE),0),"")</f>
        <v/>
      </c>
      <c r="T32" s="4" t="str">
        <f>IFERROR(INDEX('Comparison Sheet Feeder'!F:F,MATCH($P32,'Comparison Sheet Feeder'!$T:$T,FALSE),0),"")</f>
        <v/>
      </c>
      <c r="U32" s="4" t="str">
        <f>IFERROR(INDEX('Comparison Sheet Feeder'!G:G,MATCH($P32,'Comparison Sheet Feeder'!$T:$T,FALSE),0),"")</f>
        <v/>
      </c>
      <c r="V32" s="4" t="str">
        <f>IFERROR(INDEX('Comparison Sheet Feeder'!H:H,MATCH($P32,'Comparison Sheet Feeder'!$T:$T,FALSE),0),"")</f>
        <v/>
      </c>
      <c r="W32" s="11" t="str">
        <f>IFERROR(INDEX('Comparison Sheet Feeder'!I:I,MATCH($P32,'Comparison Sheet Feeder'!$T:$T,FALSE),0),"")</f>
        <v/>
      </c>
      <c r="X32" s="4" t="str">
        <f>IFERROR(INDEX('Comparison Sheet Feeder'!J:J,MATCH($P32,'Comparison Sheet Feeder'!$T:$T,FALSE),0),"")</f>
        <v/>
      </c>
      <c r="Y32" s="4" t="str">
        <f>IFERROR(INDEX('Comparison Sheet Feeder'!K:K,MATCH($P32,'Comparison Sheet Feeder'!$T:$T,FALSE),0),"")</f>
        <v/>
      </c>
      <c r="Z32" s="6" t="str">
        <f>IFERROR(INDEX('Comparison Sheet Feeder'!L:L,MATCH($P32,'Comparison Sheet Feeder'!$T:$T,FALSE),0),"")</f>
        <v/>
      </c>
    </row>
    <row r="33" spans="1:26" x14ac:dyDescent="0.3">
      <c r="A33">
        <v>30</v>
      </c>
      <c r="B33" t="s">
        <v>22</v>
      </c>
      <c r="C33" t="str">
        <f t="shared" si="0"/>
        <v>Lapsed30</v>
      </c>
      <c r="D33" s="3" t="str">
        <f>IFERROR(INDEX('Comparison Sheet Feeder'!C:C,MATCH($C33,'Comparison Sheet Feeder'!$T:$T,FALSE),0),"")</f>
        <v/>
      </c>
      <c r="E33" s="4" t="str">
        <f>IFERROR(INDEX('Comparison Sheet Feeder'!D:D,MATCH($C33,'Comparison Sheet Feeder'!$T:$T,FALSE),0),"")</f>
        <v/>
      </c>
      <c r="F33" s="4" t="str">
        <f>IFERROR(INDEX('Comparison Sheet Feeder'!E:E,MATCH($C33,'Comparison Sheet Feeder'!$T:$T,FALSE),0),"")</f>
        <v/>
      </c>
      <c r="G33" s="4" t="str">
        <f>IFERROR(INDEX('Comparison Sheet Feeder'!F:F,MATCH($C33,'Comparison Sheet Feeder'!$T:$T,FALSE),0),"")</f>
        <v/>
      </c>
      <c r="H33" s="4" t="str">
        <f>IFERROR(INDEX('Comparison Sheet Feeder'!G:G,MATCH($C33,'Comparison Sheet Feeder'!$T:$T,FALSE),0),"")</f>
        <v/>
      </c>
      <c r="I33" s="4" t="str">
        <f>IFERROR(INDEX('Comparison Sheet Feeder'!H:H,MATCH($C33,'Comparison Sheet Feeder'!$T:$T,FALSE),0),"")</f>
        <v/>
      </c>
      <c r="J33" s="11" t="str">
        <f>IFERROR(INDEX('Comparison Sheet Feeder'!I:I,MATCH($C33,'Comparison Sheet Feeder'!$T:$T,FALSE),0),"")</f>
        <v/>
      </c>
      <c r="K33" s="4" t="str">
        <f>IFERROR(INDEX('Comparison Sheet Feeder'!J:J,MATCH($C33,'Comparison Sheet Feeder'!$T:$T,FALSE),0),"")</f>
        <v/>
      </c>
      <c r="L33" s="4" t="str">
        <f>IFERROR(INDEX('Comparison Sheet Feeder'!K:K,MATCH($C33,'Comparison Sheet Feeder'!$T:$T,FALSE),0),"")</f>
        <v/>
      </c>
      <c r="M33" s="4" t="str">
        <f>IFERROR(INDEX('Comparison Sheet Feeder'!L:L,MATCH($C33,'Comparison Sheet Feeder'!$T:$T,FALSE),0),"")</f>
        <v/>
      </c>
      <c r="N33" s="5"/>
      <c r="O33" s="4" t="s">
        <v>25</v>
      </c>
      <c r="P33" s="4" t="str">
        <f t="shared" si="1"/>
        <v>New30</v>
      </c>
      <c r="Q33" s="4" t="str">
        <f>IFERROR(INDEX('Comparison Sheet Feeder'!C:C,MATCH($P33,'Comparison Sheet Feeder'!$T:$T,FALSE),0),"")</f>
        <v/>
      </c>
      <c r="R33" s="4" t="str">
        <f>IFERROR(INDEX('Comparison Sheet Feeder'!D:D,MATCH($P33,'Comparison Sheet Feeder'!$T:$T,FALSE),0),"")</f>
        <v/>
      </c>
      <c r="S33" s="4" t="str">
        <f>IFERROR(INDEX('Comparison Sheet Feeder'!E:E,MATCH($P33,'Comparison Sheet Feeder'!$T:$T,FALSE),0),"")</f>
        <v/>
      </c>
      <c r="T33" s="4" t="str">
        <f>IFERROR(INDEX('Comparison Sheet Feeder'!F:F,MATCH($P33,'Comparison Sheet Feeder'!$T:$T,FALSE),0),"")</f>
        <v/>
      </c>
      <c r="U33" s="4" t="str">
        <f>IFERROR(INDEX('Comparison Sheet Feeder'!G:G,MATCH($P33,'Comparison Sheet Feeder'!$T:$T,FALSE),0),"")</f>
        <v/>
      </c>
      <c r="V33" s="4" t="str">
        <f>IFERROR(INDEX('Comparison Sheet Feeder'!H:H,MATCH($P33,'Comparison Sheet Feeder'!$T:$T,FALSE),0),"")</f>
        <v/>
      </c>
      <c r="W33" s="11" t="str">
        <f>IFERROR(INDEX('Comparison Sheet Feeder'!I:I,MATCH($P33,'Comparison Sheet Feeder'!$T:$T,FALSE),0),"")</f>
        <v/>
      </c>
      <c r="X33" s="4" t="str">
        <f>IFERROR(INDEX('Comparison Sheet Feeder'!J:J,MATCH($P33,'Comparison Sheet Feeder'!$T:$T,FALSE),0),"")</f>
        <v/>
      </c>
      <c r="Y33" s="4" t="str">
        <f>IFERROR(INDEX('Comparison Sheet Feeder'!K:K,MATCH($P33,'Comparison Sheet Feeder'!$T:$T,FALSE),0),"")</f>
        <v/>
      </c>
      <c r="Z33" s="6" t="str">
        <f>IFERROR(INDEX('Comparison Sheet Feeder'!L:L,MATCH($P33,'Comparison Sheet Feeder'!$T:$T,FALSE),0),"")</f>
        <v/>
      </c>
    </row>
    <row r="34" spans="1:26" x14ac:dyDescent="0.3">
      <c r="A34">
        <v>31</v>
      </c>
      <c r="B34" t="s">
        <v>22</v>
      </c>
      <c r="C34" t="str">
        <f t="shared" si="0"/>
        <v>Lapsed31</v>
      </c>
      <c r="D34" s="3" t="str">
        <f>IFERROR(INDEX('Comparison Sheet Feeder'!C:C,MATCH($C34,'Comparison Sheet Feeder'!$T:$T,FALSE),0),"")</f>
        <v/>
      </c>
      <c r="E34" s="4" t="str">
        <f>IFERROR(INDEX('Comparison Sheet Feeder'!D:D,MATCH($C34,'Comparison Sheet Feeder'!$T:$T,FALSE),0),"")</f>
        <v/>
      </c>
      <c r="F34" s="4" t="str">
        <f>IFERROR(INDEX('Comparison Sheet Feeder'!E:E,MATCH($C34,'Comparison Sheet Feeder'!$T:$T,FALSE),0),"")</f>
        <v/>
      </c>
      <c r="G34" s="4" t="str">
        <f>IFERROR(INDEX('Comparison Sheet Feeder'!F:F,MATCH($C34,'Comparison Sheet Feeder'!$T:$T,FALSE),0),"")</f>
        <v/>
      </c>
      <c r="H34" s="4" t="str">
        <f>IFERROR(INDEX('Comparison Sheet Feeder'!G:G,MATCH($C34,'Comparison Sheet Feeder'!$T:$T,FALSE),0),"")</f>
        <v/>
      </c>
      <c r="I34" s="4" t="str">
        <f>IFERROR(INDEX('Comparison Sheet Feeder'!H:H,MATCH($C34,'Comparison Sheet Feeder'!$T:$T,FALSE),0),"")</f>
        <v/>
      </c>
      <c r="J34" s="11" t="str">
        <f>IFERROR(INDEX('Comparison Sheet Feeder'!I:I,MATCH($C34,'Comparison Sheet Feeder'!$T:$T,FALSE),0),"")</f>
        <v/>
      </c>
      <c r="K34" s="4" t="str">
        <f>IFERROR(INDEX('Comparison Sheet Feeder'!J:J,MATCH($C34,'Comparison Sheet Feeder'!$T:$T,FALSE),0),"")</f>
        <v/>
      </c>
      <c r="L34" s="4" t="str">
        <f>IFERROR(INDEX('Comparison Sheet Feeder'!K:K,MATCH($C34,'Comparison Sheet Feeder'!$T:$T,FALSE),0),"")</f>
        <v/>
      </c>
      <c r="M34" s="4" t="str">
        <f>IFERROR(INDEX('Comparison Sheet Feeder'!L:L,MATCH($C34,'Comparison Sheet Feeder'!$T:$T,FALSE),0),"")</f>
        <v/>
      </c>
      <c r="N34" s="5"/>
      <c r="O34" s="4" t="s">
        <v>25</v>
      </c>
      <c r="P34" s="4" t="str">
        <f t="shared" si="1"/>
        <v>New31</v>
      </c>
      <c r="Q34" s="4" t="str">
        <f>IFERROR(INDEX('Comparison Sheet Feeder'!C:C,MATCH($P34,'Comparison Sheet Feeder'!$T:$T,FALSE),0),"")</f>
        <v/>
      </c>
      <c r="R34" s="4" t="str">
        <f>IFERROR(INDEX('Comparison Sheet Feeder'!D:D,MATCH($P34,'Comparison Sheet Feeder'!$T:$T,FALSE),0),"")</f>
        <v/>
      </c>
      <c r="S34" s="4" t="str">
        <f>IFERROR(INDEX('Comparison Sheet Feeder'!E:E,MATCH($P34,'Comparison Sheet Feeder'!$T:$T,FALSE),0),"")</f>
        <v/>
      </c>
      <c r="T34" s="4" t="str">
        <f>IFERROR(INDEX('Comparison Sheet Feeder'!F:F,MATCH($P34,'Comparison Sheet Feeder'!$T:$T,FALSE),0),"")</f>
        <v/>
      </c>
      <c r="U34" s="4" t="str">
        <f>IFERROR(INDEX('Comparison Sheet Feeder'!G:G,MATCH($P34,'Comparison Sheet Feeder'!$T:$T,FALSE),0),"")</f>
        <v/>
      </c>
      <c r="V34" s="4" t="str">
        <f>IFERROR(INDEX('Comparison Sheet Feeder'!H:H,MATCH($P34,'Comparison Sheet Feeder'!$T:$T,FALSE),0),"")</f>
        <v/>
      </c>
      <c r="W34" s="11" t="str">
        <f>IFERROR(INDEX('Comparison Sheet Feeder'!I:I,MATCH($P34,'Comparison Sheet Feeder'!$T:$T,FALSE),0),"")</f>
        <v/>
      </c>
      <c r="X34" s="4" t="str">
        <f>IFERROR(INDEX('Comparison Sheet Feeder'!J:J,MATCH($P34,'Comparison Sheet Feeder'!$T:$T,FALSE),0),"")</f>
        <v/>
      </c>
      <c r="Y34" s="4" t="str">
        <f>IFERROR(INDEX('Comparison Sheet Feeder'!K:K,MATCH($P34,'Comparison Sheet Feeder'!$T:$T,FALSE),0),"")</f>
        <v/>
      </c>
      <c r="Z34" s="6" t="str">
        <f>IFERROR(INDEX('Comparison Sheet Feeder'!L:L,MATCH($P34,'Comparison Sheet Feeder'!$T:$T,FALSE),0),"")</f>
        <v/>
      </c>
    </row>
    <row r="35" spans="1:26" x14ac:dyDescent="0.3">
      <c r="A35">
        <v>32</v>
      </c>
      <c r="B35" t="s">
        <v>22</v>
      </c>
      <c r="C35" t="str">
        <f t="shared" si="0"/>
        <v>Lapsed32</v>
      </c>
      <c r="D35" s="3" t="str">
        <f>IFERROR(INDEX('Comparison Sheet Feeder'!C:C,MATCH($C35,'Comparison Sheet Feeder'!$T:$T,FALSE),0),"")</f>
        <v/>
      </c>
      <c r="E35" s="4" t="str">
        <f>IFERROR(INDEX('Comparison Sheet Feeder'!D:D,MATCH($C35,'Comparison Sheet Feeder'!$T:$T,FALSE),0),"")</f>
        <v/>
      </c>
      <c r="F35" s="4" t="str">
        <f>IFERROR(INDEX('Comparison Sheet Feeder'!E:E,MATCH($C35,'Comparison Sheet Feeder'!$T:$T,FALSE),0),"")</f>
        <v/>
      </c>
      <c r="G35" s="4" t="str">
        <f>IFERROR(INDEX('Comparison Sheet Feeder'!F:F,MATCH($C35,'Comparison Sheet Feeder'!$T:$T,FALSE),0),"")</f>
        <v/>
      </c>
      <c r="H35" s="4" t="str">
        <f>IFERROR(INDEX('Comparison Sheet Feeder'!G:G,MATCH($C35,'Comparison Sheet Feeder'!$T:$T,FALSE),0),"")</f>
        <v/>
      </c>
      <c r="I35" s="4" t="str">
        <f>IFERROR(INDEX('Comparison Sheet Feeder'!H:H,MATCH($C35,'Comparison Sheet Feeder'!$T:$T,FALSE),0),"")</f>
        <v/>
      </c>
      <c r="J35" s="11" t="str">
        <f>IFERROR(INDEX('Comparison Sheet Feeder'!I:I,MATCH($C35,'Comparison Sheet Feeder'!$T:$T,FALSE),0),"")</f>
        <v/>
      </c>
      <c r="K35" s="4" t="str">
        <f>IFERROR(INDEX('Comparison Sheet Feeder'!J:J,MATCH($C35,'Comparison Sheet Feeder'!$T:$T,FALSE),0),"")</f>
        <v/>
      </c>
      <c r="L35" s="4" t="str">
        <f>IFERROR(INDEX('Comparison Sheet Feeder'!K:K,MATCH($C35,'Comparison Sheet Feeder'!$T:$T,FALSE),0),"")</f>
        <v/>
      </c>
      <c r="M35" s="4" t="str">
        <f>IFERROR(INDEX('Comparison Sheet Feeder'!L:L,MATCH($C35,'Comparison Sheet Feeder'!$T:$T,FALSE),0),"")</f>
        <v/>
      </c>
      <c r="N35" s="5"/>
      <c r="O35" s="4" t="s">
        <v>25</v>
      </c>
      <c r="P35" s="4" t="str">
        <f t="shared" si="1"/>
        <v>New32</v>
      </c>
      <c r="Q35" s="4" t="str">
        <f>IFERROR(INDEX('Comparison Sheet Feeder'!C:C,MATCH($P35,'Comparison Sheet Feeder'!$T:$T,FALSE),0),"")</f>
        <v/>
      </c>
      <c r="R35" s="4" t="str">
        <f>IFERROR(INDEX('Comparison Sheet Feeder'!D:D,MATCH($P35,'Comparison Sheet Feeder'!$T:$T,FALSE),0),"")</f>
        <v/>
      </c>
      <c r="S35" s="4" t="str">
        <f>IFERROR(INDEX('Comparison Sheet Feeder'!E:E,MATCH($P35,'Comparison Sheet Feeder'!$T:$T,FALSE),0),"")</f>
        <v/>
      </c>
      <c r="T35" s="4" t="str">
        <f>IFERROR(INDEX('Comparison Sheet Feeder'!F:F,MATCH($P35,'Comparison Sheet Feeder'!$T:$T,FALSE),0),"")</f>
        <v/>
      </c>
      <c r="U35" s="4" t="str">
        <f>IFERROR(INDEX('Comparison Sheet Feeder'!G:G,MATCH($P35,'Comparison Sheet Feeder'!$T:$T,FALSE),0),"")</f>
        <v/>
      </c>
      <c r="V35" s="4" t="str">
        <f>IFERROR(INDEX('Comparison Sheet Feeder'!H:H,MATCH($P35,'Comparison Sheet Feeder'!$T:$T,FALSE),0),"")</f>
        <v/>
      </c>
      <c r="W35" s="11" t="str">
        <f>IFERROR(INDEX('Comparison Sheet Feeder'!I:I,MATCH($P35,'Comparison Sheet Feeder'!$T:$T,FALSE),0),"")</f>
        <v/>
      </c>
      <c r="X35" s="4" t="str">
        <f>IFERROR(INDEX('Comparison Sheet Feeder'!J:J,MATCH($P35,'Comparison Sheet Feeder'!$T:$T,FALSE),0),"")</f>
        <v/>
      </c>
      <c r="Y35" s="4" t="str">
        <f>IFERROR(INDEX('Comparison Sheet Feeder'!K:K,MATCH($P35,'Comparison Sheet Feeder'!$T:$T,FALSE),0),"")</f>
        <v/>
      </c>
      <c r="Z35" s="6" t="str">
        <f>IFERROR(INDEX('Comparison Sheet Feeder'!L:L,MATCH($P35,'Comparison Sheet Feeder'!$T:$T,FALSE),0),"")</f>
        <v/>
      </c>
    </row>
    <row r="36" spans="1:26" x14ac:dyDescent="0.3">
      <c r="A36">
        <v>33</v>
      </c>
      <c r="B36" t="s">
        <v>22</v>
      </c>
      <c r="C36" t="str">
        <f t="shared" si="0"/>
        <v>Lapsed33</v>
      </c>
      <c r="D36" s="3" t="str">
        <f>IFERROR(INDEX('Comparison Sheet Feeder'!C:C,MATCH($C36,'Comparison Sheet Feeder'!$T:$T,FALSE),0),"")</f>
        <v/>
      </c>
      <c r="E36" s="4" t="str">
        <f>IFERROR(INDEX('Comparison Sheet Feeder'!D:D,MATCH($C36,'Comparison Sheet Feeder'!$T:$T,FALSE),0),"")</f>
        <v/>
      </c>
      <c r="F36" s="4" t="str">
        <f>IFERROR(INDEX('Comparison Sheet Feeder'!E:E,MATCH($C36,'Comparison Sheet Feeder'!$T:$T,FALSE),0),"")</f>
        <v/>
      </c>
      <c r="G36" s="4" t="str">
        <f>IFERROR(INDEX('Comparison Sheet Feeder'!F:F,MATCH($C36,'Comparison Sheet Feeder'!$T:$T,FALSE),0),"")</f>
        <v/>
      </c>
      <c r="H36" s="4" t="str">
        <f>IFERROR(INDEX('Comparison Sheet Feeder'!G:G,MATCH($C36,'Comparison Sheet Feeder'!$T:$T,FALSE),0),"")</f>
        <v/>
      </c>
      <c r="I36" s="4" t="str">
        <f>IFERROR(INDEX('Comparison Sheet Feeder'!H:H,MATCH($C36,'Comparison Sheet Feeder'!$T:$T,FALSE),0),"")</f>
        <v/>
      </c>
      <c r="J36" s="11" t="str">
        <f>IFERROR(INDEX('Comparison Sheet Feeder'!I:I,MATCH($C36,'Comparison Sheet Feeder'!$T:$T,FALSE),0),"")</f>
        <v/>
      </c>
      <c r="K36" s="4" t="str">
        <f>IFERROR(INDEX('Comparison Sheet Feeder'!J:J,MATCH($C36,'Comparison Sheet Feeder'!$T:$T,FALSE),0),"")</f>
        <v/>
      </c>
      <c r="L36" s="4" t="str">
        <f>IFERROR(INDEX('Comparison Sheet Feeder'!K:K,MATCH($C36,'Comparison Sheet Feeder'!$T:$T,FALSE),0),"")</f>
        <v/>
      </c>
      <c r="M36" s="4" t="str">
        <f>IFERROR(INDEX('Comparison Sheet Feeder'!L:L,MATCH($C36,'Comparison Sheet Feeder'!$T:$T,FALSE),0),"")</f>
        <v/>
      </c>
      <c r="N36" s="5"/>
      <c r="O36" s="4" t="s">
        <v>25</v>
      </c>
      <c r="P36" s="4" t="str">
        <f t="shared" si="1"/>
        <v>New33</v>
      </c>
      <c r="Q36" s="4" t="str">
        <f>IFERROR(INDEX('Comparison Sheet Feeder'!C:C,MATCH($P36,'Comparison Sheet Feeder'!$T:$T,FALSE),0),"")</f>
        <v/>
      </c>
      <c r="R36" s="4" t="str">
        <f>IFERROR(INDEX('Comparison Sheet Feeder'!D:D,MATCH($P36,'Comparison Sheet Feeder'!$T:$T,FALSE),0),"")</f>
        <v/>
      </c>
      <c r="S36" s="4" t="str">
        <f>IFERROR(INDEX('Comparison Sheet Feeder'!E:E,MATCH($P36,'Comparison Sheet Feeder'!$T:$T,FALSE),0),"")</f>
        <v/>
      </c>
      <c r="T36" s="4" t="str">
        <f>IFERROR(INDEX('Comparison Sheet Feeder'!F:F,MATCH($P36,'Comparison Sheet Feeder'!$T:$T,FALSE),0),"")</f>
        <v/>
      </c>
      <c r="U36" s="4" t="str">
        <f>IFERROR(INDEX('Comparison Sheet Feeder'!G:G,MATCH($P36,'Comparison Sheet Feeder'!$T:$T,FALSE),0),"")</f>
        <v/>
      </c>
      <c r="V36" s="4" t="str">
        <f>IFERROR(INDEX('Comparison Sheet Feeder'!H:H,MATCH($P36,'Comparison Sheet Feeder'!$T:$T,FALSE),0),"")</f>
        <v/>
      </c>
      <c r="W36" s="11" t="str">
        <f>IFERROR(INDEX('Comparison Sheet Feeder'!I:I,MATCH($P36,'Comparison Sheet Feeder'!$T:$T,FALSE),0),"")</f>
        <v/>
      </c>
      <c r="X36" s="4" t="str">
        <f>IFERROR(INDEX('Comparison Sheet Feeder'!J:J,MATCH($P36,'Comparison Sheet Feeder'!$T:$T,FALSE),0),"")</f>
        <v/>
      </c>
      <c r="Y36" s="4" t="str">
        <f>IFERROR(INDEX('Comparison Sheet Feeder'!K:K,MATCH($P36,'Comparison Sheet Feeder'!$T:$T,FALSE),0),"")</f>
        <v/>
      </c>
      <c r="Z36" s="6" t="str">
        <f>IFERROR(INDEX('Comparison Sheet Feeder'!L:L,MATCH($P36,'Comparison Sheet Feeder'!$T:$T,FALSE),0),"")</f>
        <v/>
      </c>
    </row>
    <row r="37" spans="1:26" x14ac:dyDescent="0.3">
      <c r="A37">
        <v>34</v>
      </c>
      <c r="B37" t="s">
        <v>22</v>
      </c>
      <c r="C37" t="str">
        <f t="shared" si="0"/>
        <v>Lapsed34</v>
      </c>
      <c r="D37" s="3" t="str">
        <f>IFERROR(INDEX('Comparison Sheet Feeder'!C:C,MATCH($C37,'Comparison Sheet Feeder'!$T:$T,FALSE),0),"")</f>
        <v/>
      </c>
      <c r="E37" s="4" t="str">
        <f>IFERROR(INDEX('Comparison Sheet Feeder'!D:D,MATCH($C37,'Comparison Sheet Feeder'!$T:$T,FALSE),0),"")</f>
        <v/>
      </c>
      <c r="F37" s="4" t="str">
        <f>IFERROR(INDEX('Comparison Sheet Feeder'!E:E,MATCH($C37,'Comparison Sheet Feeder'!$T:$T,FALSE),0),"")</f>
        <v/>
      </c>
      <c r="G37" s="4" t="str">
        <f>IFERROR(INDEX('Comparison Sheet Feeder'!F:F,MATCH($C37,'Comparison Sheet Feeder'!$T:$T,FALSE),0),"")</f>
        <v/>
      </c>
      <c r="H37" s="4" t="str">
        <f>IFERROR(INDEX('Comparison Sheet Feeder'!G:G,MATCH($C37,'Comparison Sheet Feeder'!$T:$T,FALSE),0),"")</f>
        <v/>
      </c>
      <c r="I37" s="4" t="str">
        <f>IFERROR(INDEX('Comparison Sheet Feeder'!H:H,MATCH($C37,'Comparison Sheet Feeder'!$T:$T,FALSE),0),"")</f>
        <v/>
      </c>
      <c r="J37" s="11" t="str">
        <f>IFERROR(INDEX('Comparison Sheet Feeder'!I:I,MATCH($C37,'Comparison Sheet Feeder'!$T:$T,FALSE),0),"")</f>
        <v/>
      </c>
      <c r="K37" s="4" t="str">
        <f>IFERROR(INDEX('Comparison Sheet Feeder'!J:J,MATCH($C37,'Comparison Sheet Feeder'!$T:$T,FALSE),0),"")</f>
        <v/>
      </c>
      <c r="L37" s="4" t="str">
        <f>IFERROR(INDEX('Comparison Sheet Feeder'!K:K,MATCH($C37,'Comparison Sheet Feeder'!$T:$T,FALSE),0),"")</f>
        <v/>
      </c>
      <c r="M37" s="4" t="str">
        <f>IFERROR(INDEX('Comparison Sheet Feeder'!L:L,MATCH($C37,'Comparison Sheet Feeder'!$T:$T,FALSE),0),"")</f>
        <v/>
      </c>
      <c r="N37" s="5"/>
      <c r="O37" s="4" t="s">
        <v>25</v>
      </c>
      <c r="P37" s="4" t="str">
        <f t="shared" si="1"/>
        <v>New34</v>
      </c>
      <c r="Q37" s="4" t="str">
        <f>IFERROR(INDEX('Comparison Sheet Feeder'!C:C,MATCH($P37,'Comparison Sheet Feeder'!$T:$T,FALSE),0),"")</f>
        <v/>
      </c>
      <c r="R37" s="4" t="str">
        <f>IFERROR(INDEX('Comparison Sheet Feeder'!D:D,MATCH($P37,'Comparison Sheet Feeder'!$T:$T,FALSE),0),"")</f>
        <v/>
      </c>
      <c r="S37" s="4" t="str">
        <f>IFERROR(INDEX('Comparison Sheet Feeder'!E:E,MATCH($P37,'Comparison Sheet Feeder'!$T:$T,FALSE),0),"")</f>
        <v/>
      </c>
      <c r="T37" s="4" t="str">
        <f>IFERROR(INDEX('Comparison Sheet Feeder'!F:F,MATCH($P37,'Comparison Sheet Feeder'!$T:$T,FALSE),0),"")</f>
        <v/>
      </c>
      <c r="U37" s="4" t="str">
        <f>IFERROR(INDEX('Comparison Sheet Feeder'!G:G,MATCH($P37,'Comparison Sheet Feeder'!$T:$T,FALSE),0),"")</f>
        <v/>
      </c>
      <c r="V37" s="4" t="str">
        <f>IFERROR(INDEX('Comparison Sheet Feeder'!H:H,MATCH($P37,'Comparison Sheet Feeder'!$T:$T,FALSE),0),"")</f>
        <v/>
      </c>
      <c r="W37" s="11" t="str">
        <f>IFERROR(INDEX('Comparison Sheet Feeder'!I:I,MATCH($P37,'Comparison Sheet Feeder'!$T:$T,FALSE),0),"")</f>
        <v/>
      </c>
      <c r="X37" s="4" t="str">
        <f>IFERROR(INDEX('Comparison Sheet Feeder'!J:J,MATCH($P37,'Comparison Sheet Feeder'!$T:$T,FALSE),0),"")</f>
        <v/>
      </c>
      <c r="Y37" s="4" t="str">
        <f>IFERROR(INDEX('Comparison Sheet Feeder'!K:K,MATCH($P37,'Comparison Sheet Feeder'!$T:$T,FALSE),0),"")</f>
        <v/>
      </c>
      <c r="Z37" s="6" t="str">
        <f>IFERROR(INDEX('Comparison Sheet Feeder'!L:L,MATCH($P37,'Comparison Sheet Feeder'!$T:$T,FALSE),0),"")</f>
        <v/>
      </c>
    </row>
    <row r="38" spans="1:26" x14ac:dyDescent="0.3">
      <c r="A38">
        <v>35</v>
      </c>
      <c r="B38" t="s">
        <v>22</v>
      </c>
      <c r="C38" t="str">
        <f t="shared" si="0"/>
        <v>Lapsed35</v>
      </c>
      <c r="D38" s="3" t="str">
        <f>IFERROR(INDEX('Comparison Sheet Feeder'!C:C,MATCH($C38,'Comparison Sheet Feeder'!$T:$T,FALSE),0),"")</f>
        <v/>
      </c>
      <c r="E38" s="4" t="str">
        <f>IFERROR(INDEX('Comparison Sheet Feeder'!D:D,MATCH($C38,'Comparison Sheet Feeder'!$T:$T,FALSE),0),"")</f>
        <v/>
      </c>
      <c r="F38" s="4" t="str">
        <f>IFERROR(INDEX('Comparison Sheet Feeder'!E:E,MATCH($C38,'Comparison Sheet Feeder'!$T:$T,FALSE),0),"")</f>
        <v/>
      </c>
      <c r="G38" s="4" t="str">
        <f>IFERROR(INDEX('Comparison Sheet Feeder'!F:F,MATCH($C38,'Comparison Sheet Feeder'!$T:$T,FALSE),0),"")</f>
        <v/>
      </c>
      <c r="H38" s="4" t="str">
        <f>IFERROR(INDEX('Comparison Sheet Feeder'!G:G,MATCH($C38,'Comparison Sheet Feeder'!$T:$T,FALSE),0),"")</f>
        <v/>
      </c>
      <c r="I38" s="4" t="str">
        <f>IFERROR(INDEX('Comparison Sheet Feeder'!H:H,MATCH($C38,'Comparison Sheet Feeder'!$T:$T,FALSE),0),"")</f>
        <v/>
      </c>
      <c r="J38" s="11" t="str">
        <f>IFERROR(INDEX('Comparison Sheet Feeder'!I:I,MATCH($C38,'Comparison Sheet Feeder'!$T:$T,FALSE),0),"")</f>
        <v/>
      </c>
      <c r="K38" s="4" t="str">
        <f>IFERROR(INDEX('Comparison Sheet Feeder'!J:J,MATCH($C38,'Comparison Sheet Feeder'!$T:$T,FALSE),0),"")</f>
        <v/>
      </c>
      <c r="L38" s="4" t="str">
        <f>IFERROR(INDEX('Comparison Sheet Feeder'!K:K,MATCH($C38,'Comparison Sheet Feeder'!$T:$T,FALSE),0),"")</f>
        <v/>
      </c>
      <c r="M38" s="4" t="str">
        <f>IFERROR(INDEX('Comparison Sheet Feeder'!L:L,MATCH($C38,'Comparison Sheet Feeder'!$T:$T,FALSE),0),"")</f>
        <v/>
      </c>
      <c r="N38" s="5"/>
      <c r="O38" s="4" t="s">
        <v>25</v>
      </c>
      <c r="P38" s="4" t="str">
        <f t="shared" si="1"/>
        <v>New35</v>
      </c>
      <c r="Q38" s="4" t="str">
        <f>IFERROR(INDEX('Comparison Sheet Feeder'!C:C,MATCH($P38,'Comparison Sheet Feeder'!$T:$T,FALSE),0),"")</f>
        <v/>
      </c>
      <c r="R38" s="4" t="str">
        <f>IFERROR(INDEX('Comparison Sheet Feeder'!D:D,MATCH($P38,'Comparison Sheet Feeder'!$T:$T,FALSE),0),"")</f>
        <v/>
      </c>
      <c r="S38" s="4" t="str">
        <f>IFERROR(INDEX('Comparison Sheet Feeder'!E:E,MATCH($P38,'Comparison Sheet Feeder'!$T:$T,FALSE),0),"")</f>
        <v/>
      </c>
      <c r="T38" s="4" t="str">
        <f>IFERROR(INDEX('Comparison Sheet Feeder'!F:F,MATCH($P38,'Comparison Sheet Feeder'!$T:$T,FALSE),0),"")</f>
        <v/>
      </c>
      <c r="U38" s="4" t="str">
        <f>IFERROR(INDEX('Comparison Sheet Feeder'!G:G,MATCH($P38,'Comparison Sheet Feeder'!$T:$T,FALSE),0),"")</f>
        <v/>
      </c>
      <c r="V38" s="4" t="str">
        <f>IFERROR(INDEX('Comparison Sheet Feeder'!H:H,MATCH($P38,'Comparison Sheet Feeder'!$T:$T,FALSE),0),"")</f>
        <v/>
      </c>
      <c r="W38" s="11" t="str">
        <f>IFERROR(INDEX('Comparison Sheet Feeder'!I:I,MATCH($P38,'Comparison Sheet Feeder'!$T:$T,FALSE),0),"")</f>
        <v/>
      </c>
      <c r="X38" s="4" t="str">
        <f>IFERROR(INDEX('Comparison Sheet Feeder'!J:J,MATCH($P38,'Comparison Sheet Feeder'!$T:$T,FALSE),0),"")</f>
        <v/>
      </c>
      <c r="Y38" s="4" t="str">
        <f>IFERROR(INDEX('Comparison Sheet Feeder'!K:K,MATCH($P38,'Comparison Sheet Feeder'!$T:$T,FALSE),0),"")</f>
        <v/>
      </c>
      <c r="Z38" s="6" t="str">
        <f>IFERROR(INDEX('Comparison Sheet Feeder'!L:L,MATCH($P38,'Comparison Sheet Feeder'!$T:$T,FALSE),0),"")</f>
        <v/>
      </c>
    </row>
    <row r="39" spans="1:26" x14ac:dyDescent="0.3">
      <c r="A39">
        <v>36</v>
      </c>
      <c r="B39" t="s">
        <v>22</v>
      </c>
      <c r="C39" t="str">
        <f t="shared" si="0"/>
        <v>Lapsed36</v>
      </c>
      <c r="D39" s="3" t="str">
        <f>IFERROR(INDEX('Comparison Sheet Feeder'!C:C,MATCH($C39,'Comparison Sheet Feeder'!$T:$T,FALSE),0),"")</f>
        <v/>
      </c>
      <c r="E39" s="4" t="str">
        <f>IFERROR(INDEX('Comparison Sheet Feeder'!D:D,MATCH($C39,'Comparison Sheet Feeder'!$T:$T,FALSE),0),"")</f>
        <v/>
      </c>
      <c r="F39" s="4" t="str">
        <f>IFERROR(INDEX('Comparison Sheet Feeder'!E:E,MATCH($C39,'Comparison Sheet Feeder'!$T:$T,FALSE),0),"")</f>
        <v/>
      </c>
      <c r="G39" s="4" t="str">
        <f>IFERROR(INDEX('Comparison Sheet Feeder'!F:F,MATCH($C39,'Comparison Sheet Feeder'!$T:$T,FALSE),0),"")</f>
        <v/>
      </c>
      <c r="H39" s="4" t="str">
        <f>IFERROR(INDEX('Comparison Sheet Feeder'!G:G,MATCH($C39,'Comparison Sheet Feeder'!$T:$T,FALSE),0),"")</f>
        <v/>
      </c>
      <c r="I39" s="4" t="str">
        <f>IFERROR(INDEX('Comparison Sheet Feeder'!H:H,MATCH($C39,'Comparison Sheet Feeder'!$T:$T,FALSE),0),"")</f>
        <v/>
      </c>
      <c r="J39" s="11" t="str">
        <f>IFERROR(INDEX('Comparison Sheet Feeder'!I:I,MATCH($C39,'Comparison Sheet Feeder'!$T:$T,FALSE),0),"")</f>
        <v/>
      </c>
      <c r="K39" s="4" t="str">
        <f>IFERROR(INDEX('Comparison Sheet Feeder'!J:J,MATCH($C39,'Comparison Sheet Feeder'!$T:$T,FALSE),0),"")</f>
        <v/>
      </c>
      <c r="L39" s="4" t="str">
        <f>IFERROR(INDEX('Comparison Sheet Feeder'!K:K,MATCH($C39,'Comparison Sheet Feeder'!$T:$T,FALSE),0),"")</f>
        <v/>
      </c>
      <c r="M39" s="4" t="str">
        <f>IFERROR(INDEX('Comparison Sheet Feeder'!L:L,MATCH($C39,'Comparison Sheet Feeder'!$T:$T,FALSE),0),"")</f>
        <v/>
      </c>
      <c r="N39" s="5"/>
      <c r="O39" s="4" t="s">
        <v>25</v>
      </c>
      <c r="P39" s="4" t="str">
        <f t="shared" si="1"/>
        <v>New36</v>
      </c>
      <c r="Q39" s="4" t="str">
        <f>IFERROR(INDEX('Comparison Sheet Feeder'!C:C,MATCH($P39,'Comparison Sheet Feeder'!$T:$T,FALSE),0),"")</f>
        <v/>
      </c>
      <c r="R39" s="4" t="str">
        <f>IFERROR(INDEX('Comparison Sheet Feeder'!D:D,MATCH($P39,'Comparison Sheet Feeder'!$T:$T,FALSE),0),"")</f>
        <v/>
      </c>
      <c r="S39" s="4" t="str">
        <f>IFERROR(INDEX('Comparison Sheet Feeder'!E:E,MATCH($P39,'Comparison Sheet Feeder'!$T:$T,FALSE),0),"")</f>
        <v/>
      </c>
      <c r="T39" s="4" t="str">
        <f>IFERROR(INDEX('Comparison Sheet Feeder'!F:F,MATCH($P39,'Comparison Sheet Feeder'!$T:$T,FALSE),0),"")</f>
        <v/>
      </c>
      <c r="U39" s="4" t="str">
        <f>IFERROR(INDEX('Comparison Sheet Feeder'!G:G,MATCH($P39,'Comparison Sheet Feeder'!$T:$T,FALSE),0),"")</f>
        <v/>
      </c>
      <c r="V39" s="4" t="str">
        <f>IFERROR(INDEX('Comparison Sheet Feeder'!H:H,MATCH($P39,'Comparison Sheet Feeder'!$T:$T,FALSE),0),"")</f>
        <v/>
      </c>
      <c r="W39" s="11" t="str">
        <f>IFERROR(INDEX('Comparison Sheet Feeder'!I:I,MATCH($P39,'Comparison Sheet Feeder'!$T:$T,FALSE),0),"")</f>
        <v/>
      </c>
      <c r="X39" s="4" t="str">
        <f>IFERROR(INDEX('Comparison Sheet Feeder'!J:J,MATCH($P39,'Comparison Sheet Feeder'!$T:$T,FALSE),0),"")</f>
        <v/>
      </c>
      <c r="Y39" s="4" t="str">
        <f>IFERROR(INDEX('Comparison Sheet Feeder'!K:K,MATCH($P39,'Comparison Sheet Feeder'!$T:$T,FALSE),0),"")</f>
        <v/>
      </c>
      <c r="Z39" s="6" t="str">
        <f>IFERROR(INDEX('Comparison Sheet Feeder'!L:L,MATCH($P39,'Comparison Sheet Feeder'!$T:$T,FALSE),0),"")</f>
        <v/>
      </c>
    </row>
    <row r="40" spans="1:26" x14ac:dyDescent="0.3">
      <c r="A40">
        <v>37</v>
      </c>
      <c r="B40" t="s">
        <v>22</v>
      </c>
      <c r="C40" t="str">
        <f t="shared" si="0"/>
        <v>Lapsed37</v>
      </c>
      <c r="D40" s="3" t="str">
        <f>IFERROR(INDEX('Comparison Sheet Feeder'!C:C,MATCH($C40,'Comparison Sheet Feeder'!$T:$T,FALSE),0),"")</f>
        <v/>
      </c>
      <c r="E40" s="4" t="str">
        <f>IFERROR(INDEX('Comparison Sheet Feeder'!D:D,MATCH($C40,'Comparison Sheet Feeder'!$T:$T,FALSE),0),"")</f>
        <v/>
      </c>
      <c r="F40" s="4" t="str">
        <f>IFERROR(INDEX('Comparison Sheet Feeder'!E:E,MATCH($C40,'Comparison Sheet Feeder'!$T:$T,FALSE),0),"")</f>
        <v/>
      </c>
      <c r="G40" s="4" t="str">
        <f>IFERROR(INDEX('Comparison Sheet Feeder'!F:F,MATCH($C40,'Comparison Sheet Feeder'!$T:$T,FALSE),0),"")</f>
        <v/>
      </c>
      <c r="H40" s="4" t="str">
        <f>IFERROR(INDEX('Comparison Sheet Feeder'!G:G,MATCH($C40,'Comparison Sheet Feeder'!$T:$T,FALSE),0),"")</f>
        <v/>
      </c>
      <c r="I40" s="4" t="str">
        <f>IFERROR(INDEX('Comparison Sheet Feeder'!H:H,MATCH($C40,'Comparison Sheet Feeder'!$T:$T,FALSE),0),"")</f>
        <v/>
      </c>
      <c r="J40" s="11" t="str">
        <f>IFERROR(INDEX('Comparison Sheet Feeder'!I:I,MATCH($C40,'Comparison Sheet Feeder'!$T:$T,FALSE),0),"")</f>
        <v/>
      </c>
      <c r="K40" s="4" t="str">
        <f>IFERROR(INDEX('Comparison Sheet Feeder'!J:J,MATCH($C40,'Comparison Sheet Feeder'!$T:$T,FALSE),0),"")</f>
        <v/>
      </c>
      <c r="L40" s="4" t="str">
        <f>IFERROR(INDEX('Comparison Sheet Feeder'!K:K,MATCH($C40,'Comparison Sheet Feeder'!$T:$T,FALSE),0),"")</f>
        <v/>
      </c>
      <c r="M40" s="4" t="str">
        <f>IFERROR(INDEX('Comparison Sheet Feeder'!L:L,MATCH($C40,'Comparison Sheet Feeder'!$T:$T,FALSE),0),"")</f>
        <v/>
      </c>
      <c r="N40" s="5"/>
      <c r="O40" s="4" t="s">
        <v>25</v>
      </c>
      <c r="P40" s="4" t="str">
        <f t="shared" si="1"/>
        <v>New37</v>
      </c>
      <c r="Q40" s="4" t="str">
        <f>IFERROR(INDEX('Comparison Sheet Feeder'!C:C,MATCH($P40,'Comparison Sheet Feeder'!$T:$T,FALSE),0),"")</f>
        <v/>
      </c>
      <c r="R40" s="4" t="str">
        <f>IFERROR(INDEX('Comparison Sheet Feeder'!D:D,MATCH($P40,'Comparison Sheet Feeder'!$T:$T,FALSE),0),"")</f>
        <v/>
      </c>
      <c r="S40" s="4" t="str">
        <f>IFERROR(INDEX('Comparison Sheet Feeder'!E:E,MATCH($P40,'Comparison Sheet Feeder'!$T:$T,FALSE),0),"")</f>
        <v/>
      </c>
      <c r="T40" s="4" t="str">
        <f>IFERROR(INDEX('Comparison Sheet Feeder'!F:F,MATCH($P40,'Comparison Sheet Feeder'!$T:$T,FALSE),0),"")</f>
        <v/>
      </c>
      <c r="U40" s="4" t="str">
        <f>IFERROR(INDEX('Comparison Sheet Feeder'!G:G,MATCH($P40,'Comparison Sheet Feeder'!$T:$T,FALSE),0),"")</f>
        <v/>
      </c>
      <c r="V40" s="4" t="str">
        <f>IFERROR(INDEX('Comparison Sheet Feeder'!H:H,MATCH($P40,'Comparison Sheet Feeder'!$T:$T,FALSE),0),"")</f>
        <v/>
      </c>
      <c r="W40" s="11" t="str">
        <f>IFERROR(INDEX('Comparison Sheet Feeder'!I:I,MATCH($P40,'Comparison Sheet Feeder'!$T:$T,FALSE),0),"")</f>
        <v/>
      </c>
      <c r="X40" s="4" t="str">
        <f>IFERROR(INDEX('Comparison Sheet Feeder'!J:J,MATCH($P40,'Comparison Sheet Feeder'!$T:$T,FALSE),0),"")</f>
        <v/>
      </c>
      <c r="Y40" s="4" t="str">
        <f>IFERROR(INDEX('Comparison Sheet Feeder'!K:K,MATCH($P40,'Comparison Sheet Feeder'!$T:$T,FALSE),0),"")</f>
        <v/>
      </c>
      <c r="Z40" s="6" t="str">
        <f>IFERROR(INDEX('Comparison Sheet Feeder'!L:L,MATCH($P40,'Comparison Sheet Feeder'!$T:$T,FALSE),0),"")</f>
        <v/>
      </c>
    </row>
    <row r="41" spans="1:26" x14ac:dyDescent="0.3">
      <c r="A41">
        <v>38</v>
      </c>
      <c r="B41" t="s">
        <v>22</v>
      </c>
      <c r="C41" t="str">
        <f t="shared" si="0"/>
        <v>Lapsed38</v>
      </c>
      <c r="D41" s="3" t="str">
        <f>IFERROR(INDEX('Comparison Sheet Feeder'!C:C,MATCH($C41,'Comparison Sheet Feeder'!$T:$T,FALSE),0),"")</f>
        <v/>
      </c>
      <c r="E41" s="4" t="str">
        <f>IFERROR(INDEX('Comparison Sheet Feeder'!D:D,MATCH($C41,'Comparison Sheet Feeder'!$T:$T,FALSE),0),"")</f>
        <v/>
      </c>
      <c r="F41" s="4" t="str">
        <f>IFERROR(INDEX('Comparison Sheet Feeder'!E:E,MATCH($C41,'Comparison Sheet Feeder'!$T:$T,FALSE),0),"")</f>
        <v/>
      </c>
      <c r="G41" s="4" t="str">
        <f>IFERROR(INDEX('Comparison Sheet Feeder'!F:F,MATCH($C41,'Comparison Sheet Feeder'!$T:$T,FALSE),0),"")</f>
        <v/>
      </c>
      <c r="H41" s="4" t="str">
        <f>IFERROR(INDEX('Comparison Sheet Feeder'!G:G,MATCH($C41,'Comparison Sheet Feeder'!$T:$T,FALSE),0),"")</f>
        <v/>
      </c>
      <c r="I41" s="4" t="str">
        <f>IFERROR(INDEX('Comparison Sheet Feeder'!H:H,MATCH($C41,'Comparison Sheet Feeder'!$T:$T,FALSE),0),"")</f>
        <v/>
      </c>
      <c r="J41" s="11" t="str">
        <f>IFERROR(INDEX('Comparison Sheet Feeder'!I:I,MATCH($C41,'Comparison Sheet Feeder'!$T:$T,FALSE),0),"")</f>
        <v/>
      </c>
      <c r="K41" s="4" t="str">
        <f>IFERROR(INDEX('Comparison Sheet Feeder'!J:J,MATCH($C41,'Comparison Sheet Feeder'!$T:$T,FALSE),0),"")</f>
        <v/>
      </c>
      <c r="L41" s="4" t="str">
        <f>IFERROR(INDEX('Comparison Sheet Feeder'!K:K,MATCH($C41,'Comparison Sheet Feeder'!$T:$T,FALSE),0),"")</f>
        <v/>
      </c>
      <c r="M41" s="4" t="str">
        <f>IFERROR(INDEX('Comparison Sheet Feeder'!L:L,MATCH($C41,'Comparison Sheet Feeder'!$T:$T,FALSE),0),"")</f>
        <v/>
      </c>
      <c r="N41" s="5"/>
      <c r="O41" s="4" t="s">
        <v>25</v>
      </c>
      <c r="P41" s="4" t="str">
        <f t="shared" si="1"/>
        <v>New38</v>
      </c>
      <c r="Q41" s="4" t="str">
        <f>IFERROR(INDEX('Comparison Sheet Feeder'!C:C,MATCH($P41,'Comparison Sheet Feeder'!$T:$T,FALSE),0),"")</f>
        <v/>
      </c>
      <c r="R41" s="4" t="str">
        <f>IFERROR(INDEX('Comparison Sheet Feeder'!D:D,MATCH($P41,'Comparison Sheet Feeder'!$T:$T,FALSE),0),"")</f>
        <v/>
      </c>
      <c r="S41" s="4" t="str">
        <f>IFERROR(INDEX('Comparison Sheet Feeder'!E:E,MATCH($P41,'Comparison Sheet Feeder'!$T:$T,FALSE),0),"")</f>
        <v/>
      </c>
      <c r="T41" s="4" t="str">
        <f>IFERROR(INDEX('Comparison Sheet Feeder'!F:F,MATCH($P41,'Comparison Sheet Feeder'!$T:$T,FALSE),0),"")</f>
        <v/>
      </c>
      <c r="U41" s="4" t="str">
        <f>IFERROR(INDEX('Comparison Sheet Feeder'!G:G,MATCH($P41,'Comparison Sheet Feeder'!$T:$T,FALSE),0),"")</f>
        <v/>
      </c>
      <c r="V41" s="4" t="str">
        <f>IFERROR(INDEX('Comparison Sheet Feeder'!H:H,MATCH($P41,'Comparison Sheet Feeder'!$T:$T,FALSE),0),"")</f>
        <v/>
      </c>
      <c r="W41" s="11" t="str">
        <f>IFERROR(INDEX('Comparison Sheet Feeder'!I:I,MATCH($P41,'Comparison Sheet Feeder'!$T:$T,FALSE),0),"")</f>
        <v/>
      </c>
      <c r="X41" s="4" t="str">
        <f>IFERROR(INDEX('Comparison Sheet Feeder'!J:J,MATCH($P41,'Comparison Sheet Feeder'!$T:$T,FALSE),0),"")</f>
        <v/>
      </c>
      <c r="Y41" s="4" t="str">
        <f>IFERROR(INDEX('Comparison Sheet Feeder'!K:K,MATCH($P41,'Comparison Sheet Feeder'!$T:$T,FALSE),0),"")</f>
        <v/>
      </c>
      <c r="Z41" s="6" t="str">
        <f>IFERROR(INDEX('Comparison Sheet Feeder'!L:L,MATCH($P41,'Comparison Sheet Feeder'!$T:$T,FALSE),0),"")</f>
        <v/>
      </c>
    </row>
    <row r="42" spans="1:26" x14ac:dyDescent="0.3">
      <c r="A42">
        <v>39</v>
      </c>
      <c r="B42" t="s">
        <v>22</v>
      </c>
      <c r="C42" t="str">
        <f t="shared" si="0"/>
        <v>Lapsed39</v>
      </c>
      <c r="D42" s="3" t="str">
        <f>IFERROR(INDEX('Comparison Sheet Feeder'!C:C,MATCH($C42,'Comparison Sheet Feeder'!$T:$T,FALSE),0),"")</f>
        <v/>
      </c>
      <c r="E42" s="4" t="str">
        <f>IFERROR(INDEX('Comparison Sheet Feeder'!D:D,MATCH($C42,'Comparison Sheet Feeder'!$T:$T,FALSE),0),"")</f>
        <v/>
      </c>
      <c r="F42" s="4" t="str">
        <f>IFERROR(INDEX('Comparison Sheet Feeder'!E:E,MATCH($C42,'Comparison Sheet Feeder'!$T:$T,FALSE),0),"")</f>
        <v/>
      </c>
      <c r="G42" s="4" t="str">
        <f>IFERROR(INDEX('Comparison Sheet Feeder'!F:F,MATCH($C42,'Comparison Sheet Feeder'!$T:$T,FALSE),0),"")</f>
        <v/>
      </c>
      <c r="H42" s="4" t="str">
        <f>IFERROR(INDEX('Comparison Sheet Feeder'!G:G,MATCH($C42,'Comparison Sheet Feeder'!$T:$T,FALSE),0),"")</f>
        <v/>
      </c>
      <c r="I42" s="4" t="str">
        <f>IFERROR(INDEX('Comparison Sheet Feeder'!H:H,MATCH($C42,'Comparison Sheet Feeder'!$T:$T,FALSE),0),"")</f>
        <v/>
      </c>
      <c r="J42" s="11" t="str">
        <f>IFERROR(INDEX('Comparison Sheet Feeder'!I:I,MATCH($C42,'Comparison Sheet Feeder'!$T:$T,FALSE),0),"")</f>
        <v/>
      </c>
      <c r="K42" s="4" t="str">
        <f>IFERROR(INDEX('Comparison Sheet Feeder'!J:J,MATCH($C42,'Comparison Sheet Feeder'!$T:$T,FALSE),0),"")</f>
        <v/>
      </c>
      <c r="L42" s="4" t="str">
        <f>IFERROR(INDEX('Comparison Sheet Feeder'!K:K,MATCH($C42,'Comparison Sheet Feeder'!$T:$T,FALSE),0),"")</f>
        <v/>
      </c>
      <c r="M42" s="4" t="str">
        <f>IFERROR(INDEX('Comparison Sheet Feeder'!L:L,MATCH($C42,'Comparison Sheet Feeder'!$T:$T,FALSE),0),"")</f>
        <v/>
      </c>
      <c r="N42" s="5"/>
      <c r="O42" s="4" t="s">
        <v>25</v>
      </c>
      <c r="P42" s="4" t="str">
        <f t="shared" si="1"/>
        <v>New39</v>
      </c>
      <c r="Q42" s="4" t="str">
        <f>IFERROR(INDEX('Comparison Sheet Feeder'!C:C,MATCH($P42,'Comparison Sheet Feeder'!$T:$T,FALSE),0),"")</f>
        <v/>
      </c>
      <c r="R42" s="4" t="str">
        <f>IFERROR(INDEX('Comparison Sheet Feeder'!D:D,MATCH($P42,'Comparison Sheet Feeder'!$T:$T,FALSE),0),"")</f>
        <v/>
      </c>
      <c r="S42" s="4" t="str">
        <f>IFERROR(INDEX('Comparison Sheet Feeder'!E:E,MATCH($P42,'Comparison Sheet Feeder'!$T:$T,FALSE),0),"")</f>
        <v/>
      </c>
      <c r="T42" s="4" t="str">
        <f>IFERROR(INDEX('Comparison Sheet Feeder'!F:F,MATCH($P42,'Comparison Sheet Feeder'!$T:$T,FALSE),0),"")</f>
        <v/>
      </c>
      <c r="U42" s="4" t="str">
        <f>IFERROR(INDEX('Comparison Sheet Feeder'!G:G,MATCH($P42,'Comparison Sheet Feeder'!$T:$T,FALSE),0),"")</f>
        <v/>
      </c>
      <c r="V42" s="4" t="str">
        <f>IFERROR(INDEX('Comparison Sheet Feeder'!H:H,MATCH($P42,'Comparison Sheet Feeder'!$T:$T,FALSE),0),"")</f>
        <v/>
      </c>
      <c r="W42" s="11" t="str">
        <f>IFERROR(INDEX('Comparison Sheet Feeder'!I:I,MATCH($P42,'Comparison Sheet Feeder'!$T:$T,FALSE),0),"")</f>
        <v/>
      </c>
      <c r="X42" s="4" t="str">
        <f>IFERROR(INDEX('Comparison Sheet Feeder'!J:J,MATCH($P42,'Comparison Sheet Feeder'!$T:$T,FALSE),0),"")</f>
        <v/>
      </c>
      <c r="Y42" s="4" t="str">
        <f>IFERROR(INDEX('Comparison Sheet Feeder'!K:K,MATCH($P42,'Comparison Sheet Feeder'!$T:$T,FALSE),0),"")</f>
        <v/>
      </c>
      <c r="Z42" s="6" t="str">
        <f>IFERROR(INDEX('Comparison Sheet Feeder'!L:L,MATCH($P42,'Comparison Sheet Feeder'!$T:$T,FALSE),0),"")</f>
        <v/>
      </c>
    </row>
    <row r="43" spans="1:26" x14ac:dyDescent="0.3">
      <c r="A43">
        <v>40</v>
      </c>
      <c r="B43" t="s">
        <v>22</v>
      </c>
      <c r="C43" t="str">
        <f t="shared" si="0"/>
        <v>Lapsed40</v>
      </c>
      <c r="D43" s="3" t="str">
        <f>IFERROR(INDEX('Comparison Sheet Feeder'!C:C,MATCH($C43,'Comparison Sheet Feeder'!$T:$T,FALSE),0),"")</f>
        <v/>
      </c>
      <c r="E43" s="4" t="str">
        <f>IFERROR(INDEX('Comparison Sheet Feeder'!D:D,MATCH($C43,'Comparison Sheet Feeder'!$T:$T,FALSE),0),"")</f>
        <v/>
      </c>
      <c r="F43" s="4" t="str">
        <f>IFERROR(INDEX('Comparison Sheet Feeder'!E:E,MATCH($C43,'Comparison Sheet Feeder'!$T:$T,FALSE),0),"")</f>
        <v/>
      </c>
      <c r="G43" s="4" t="str">
        <f>IFERROR(INDEX('Comparison Sheet Feeder'!F:F,MATCH($C43,'Comparison Sheet Feeder'!$T:$T,FALSE),0),"")</f>
        <v/>
      </c>
      <c r="H43" s="4" t="str">
        <f>IFERROR(INDEX('Comparison Sheet Feeder'!G:G,MATCH($C43,'Comparison Sheet Feeder'!$T:$T,FALSE),0),"")</f>
        <v/>
      </c>
      <c r="I43" s="4" t="str">
        <f>IFERROR(INDEX('Comparison Sheet Feeder'!H:H,MATCH($C43,'Comparison Sheet Feeder'!$T:$T,FALSE),0),"")</f>
        <v/>
      </c>
      <c r="J43" s="11" t="str">
        <f>IFERROR(INDEX('Comparison Sheet Feeder'!I:I,MATCH($C43,'Comparison Sheet Feeder'!$T:$T,FALSE),0),"")</f>
        <v/>
      </c>
      <c r="K43" s="4" t="str">
        <f>IFERROR(INDEX('Comparison Sheet Feeder'!J:J,MATCH($C43,'Comparison Sheet Feeder'!$T:$T,FALSE),0),"")</f>
        <v/>
      </c>
      <c r="L43" s="4" t="str">
        <f>IFERROR(INDEX('Comparison Sheet Feeder'!K:K,MATCH($C43,'Comparison Sheet Feeder'!$T:$T,FALSE),0),"")</f>
        <v/>
      </c>
      <c r="M43" s="4" t="str">
        <f>IFERROR(INDEX('Comparison Sheet Feeder'!L:L,MATCH($C43,'Comparison Sheet Feeder'!$T:$T,FALSE),0),"")</f>
        <v/>
      </c>
      <c r="N43" s="5"/>
      <c r="O43" s="4" t="s">
        <v>25</v>
      </c>
      <c r="P43" s="4" t="str">
        <f t="shared" si="1"/>
        <v>New40</v>
      </c>
      <c r="Q43" s="4" t="str">
        <f>IFERROR(INDEX('Comparison Sheet Feeder'!C:C,MATCH($P43,'Comparison Sheet Feeder'!$T:$T,FALSE),0),"")</f>
        <v/>
      </c>
      <c r="R43" s="4" t="str">
        <f>IFERROR(INDEX('Comparison Sheet Feeder'!D:D,MATCH($P43,'Comparison Sheet Feeder'!$T:$T,FALSE),0),"")</f>
        <v/>
      </c>
      <c r="S43" s="4" t="str">
        <f>IFERROR(INDEX('Comparison Sheet Feeder'!E:E,MATCH($P43,'Comparison Sheet Feeder'!$T:$T,FALSE),0),"")</f>
        <v/>
      </c>
      <c r="T43" s="4" t="str">
        <f>IFERROR(INDEX('Comparison Sheet Feeder'!F:F,MATCH($P43,'Comparison Sheet Feeder'!$T:$T,FALSE),0),"")</f>
        <v/>
      </c>
      <c r="U43" s="4" t="str">
        <f>IFERROR(INDEX('Comparison Sheet Feeder'!G:G,MATCH($P43,'Comparison Sheet Feeder'!$T:$T,FALSE),0),"")</f>
        <v/>
      </c>
      <c r="V43" s="4" t="str">
        <f>IFERROR(INDEX('Comparison Sheet Feeder'!H:H,MATCH($P43,'Comparison Sheet Feeder'!$T:$T,FALSE),0),"")</f>
        <v/>
      </c>
      <c r="W43" s="11" t="str">
        <f>IFERROR(INDEX('Comparison Sheet Feeder'!I:I,MATCH($P43,'Comparison Sheet Feeder'!$T:$T,FALSE),0),"")</f>
        <v/>
      </c>
      <c r="X43" s="4" t="str">
        <f>IFERROR(INDEX('Comparison Sheet Feeder'!J:J,MATCH($P43,'Comparison Sheet Feeder'!$T:$T,FALSE),0),"")</f>
        <v/>
      </c>
      <c r="Y43" s="4" t="str">
        <f>IFERROR(INDEX('Comparison Sheet Feeder'!K:K,MATCH($P43,'Comparison Sheet Feeder'!$T:$T,FALSE),0),"")</f>
        <v/>
      </c>
      <c r="Z43" s="6" t="str">
        <f>IFERROR(INDEX('Comparison Sheet Feeder'!L:L,MATCH($P43,'Comparison Sheet Feeder'!$T:$T,FALSE),0),"")</f>
        <v/>
      </c>
    </row>
    <row r="44" spans="1:26" x14ac:dyDescent="0.3">
      <c r="A44">
        <v>41</v>
      </c>
      <c r="B44" t="s">
        <v>22</v>
      </c>
      <c r="C44" t="str">
        <f t="shared" si="0"/>
        <v>Lapsed41</v>
      </c>
      <c r="D44" s="3" t="str">
        <f>IFERROR(INDEX('Comparison Sheet Feeder'!C:C,MATCH($C44,'Comparison Sheet Feeder'!$T:$T,FALSE),0),"")</f>
        <v/>
      </c>
      <c r="E44" s="4" t="str">
        <f>IFERROR(INDEX('Comparison Sheet Feeder'!D:D,MATCH($C44,'Comparison Sheet Feeder'!$T:$T,FALSE),0),"")</f>
        <v/>
      </c>
      <c r="F44" s="4" t="str">
        <f>IFERROR(INDEX('Comparison Sheet Feeder'!E:E,MATCH($C44,'Comparison Sheet Feeder'!$T:$T,FALSE),0),"")</f>
        <v/>
      </c>
      <c r="G44" s="4" t="str">
        <f>IFERROR(INDEX('Comparison Sheet Feeder'!F:F,MATCH($C44,'Comparison Sheet Feeder'!$T:$T,FALSE),0),"")</f>
        <v/>
      </c>
      <c r="H44" s="4" t="str">
        <f>IFERROR(INDEX('Comparison Sheet Feeder'!G:G,MATCH($C44,'Comparison Sheet Feeder'!$T:$T,FALSE),0),"")</f>
        <v/>
      </c>
      <c r="I44" s="4" t="str">
        <f>IFERROR(INDEX('Comparison Sheet Feeder'!H:H,MATCH($C44,'Comparison Sheet Feeder'!$T:$T,FALSE),0),"")</f>
        <v/>
      </c>
      <c r="J44" s="11" t="str">
        <f>IFERROR(INDEX('Comparison Sheet Feeder'!I:I,MATCH($C44,'Comparison Sheet Feeder'!$T:$T,FALSE),0),"")</f>
        <v/>
      </c>
      <c r="K44" s="4" t="str">
        <f>IFERROR(INDEX('Comparison Sheet Feeder'!J:J,MATCH($C44,'Comparison Sheet Feeder'!$T:$T,FALSE),0),"")</f>
        <v/>
      </c>
      <c r="L44" s="4" t="str">
        <f>IFERROR(INDEX('Comparison Sheet Feeder'!K:K,MATCH($C44,'Comparison Sheet Feeder'!$T:$T,FALSE),0),"")</f>
        <v/>
      </c>
      <c r="M44" s="4" t="str">
        <f>IFERROR(INDEX('Comparison Sheet Feeder'!L:L,MATCH($C44,'Comparison Sheet Feeder'!$T:$T,FALSE),0),"")</f>
        <v/>
      </c>
      <c r="N44" s="5"/>
      <c r="O44" s="4" t="s">
        <v>25</v>
      </c>
      <c r="P44" s="4" t="str">
        <f t="shared" si="1"/>
        <v>New41</v>
      </c>
      <c r="Q44" s="4" t="str">
        <f>IFERROR(INDEX('Comparison Sheet Feeder'!C:C,MATCH($P44,'Comparison Sheet Feeder'!$T:$T,FALSE),0),"")</f>
        <v/>
      </c>
      <c r="R44" s="4" t="str">
        <f>IFERROR(INDEX('Comparison Sheet Feeder'!D:D,MATCH($P44,'Comparison Sheet Feeder'!$T:$T,FALSE),0),"")</f>
        <v/>
      </c>
      <c r="S44" s="4" t="str">
        <f>IFERROR(INDEX('Comparison Sheet Feeder'!E:E,MATCH($P44,'Comparison Sheet Feeder'!$T:$T,FALSE),0),"")</f>
        <v/>
      </c>
      <c r="T44" s="4" t="str">
        <f>IFERROR(INDEX('Comparison Sheet Feeder'!F:F,MATCH($P44,'Comparison Sheet Feeder'!$T:$T,FALSE),0),"")</f>
        <v/>
      </c>
      <c r="U44" s="4" t="str">
        <f>IFERROR(INDEX('Comparison Sheet Feeder'!G:G,MATCH($P44,'Comparison Sheet Feeder'!$T:$T,FALSE),0),"")</f>
        <v/>
      </c>
      <c r="V44" s="4" t="str">
        <f>IFERROR(INDEX('Comparison Sheet Feeder'!H:H,MATCH($P44,'Comparison Sheet Feeder'!$T:$T,FALSE),0),"")</f>
        <v/>
      </c>
      <c r="W44" s="11" t="str">
        <f>IFERROR(INDEX('Comparison Sheet Feeder'!I:I,MATCH($P44,'Comparison Sheet Feeder'!$T:$T,FALSE),0),"")</f>
        <v/>
      </c>
      <c r="X44" s="4" t="str">
        <f>IFERROR(INDEX('Comparison Sheet Feeder'!J:J,MATCH($P44,'Comparison Sheet Feeder'!$T:$T,FALSE),0),"")</f>
        <v/>
      </c>
      <c r="Y44" s="4" t="str">
        <f>IFERROR(INDEX('Comparison Sheet Feeder'!K:K,MATCH($P44,'Comparison Sheet Feeder'!$T:$T,FALSE),0),"")</f>
        <v/>
      </c>
      <c r="Z44" s="6" t="str">
        <f>IFERROR(INDEX('Comparison Sheet Feeder'!L:L,MATCH($P44,'Comparison Sheet Feeder'!$T:$T,FALSE),0),"")</f>
        <v/>
      </c>
    </row>
    <row r="45" spans="1:26" x14ac:dyDescent="0.3">
      <c r="A45">
        <v>42</v>
      </c>
      <c r="B45" t="s">
        <v>22</v>
      </c>
      <c r="C45" t="str">
        <f t="shared" si="0"/>
        <v>Lapsed42</v>
      </c>
      <c r="D45" s="3" t="str">
        <f>IFERROR(INDEX('Comparison Sheet Feeder'!C:C,MATCH($C45,'Comparison Sheet Feeder'!$T:$T,FALSE),0),"")</f>
        <v/>
      </c>
      <c r="E45" s="4" t="str">
        <f>IFERROR(INDEX('Comparison Sheet Feeder'!D:D,MATCH($C45,'Comparison Sheet Feeder'!$T:$T,FALSE),0),"")</f>
        <v/>
      </c>
      <c r="F45" s="4" t="str">
        <f>IFERROR(INDEX('Comparison Sheet Feeder'!E:E,MATCH($C45,'Comparison Sheet Feeder'!$T:$T,FALSE),0),"")</f>
        <v/>
      </c>
      <c r="G45" s="4" t="str">
        <f>IFERROR(INDEX('Comparison Sheet Feeder'!F:F,MATCH($C45,'Comparison Sheet Feeder'!$T:$T,FALSE),0),"")</f>
        <v/>
      </c>
      <c r="H45" s="4" t="str">
        <f>IFERROR(INDEX('Comparison Sheet Feeder'!G:G,MATCH($C45,'Comparison Sheet Feeder'!$T:$T,FALSE),0),"")</f>
        <v/>
      </c>
      <c r="I45" s="4" t="str">
        <f>IFERROR(INDEX('Comparison Sheet Feeder'!H:H,MATCH($C45,'Comparison Sheet Feeder'!$T:$T,FALSE),0),"")</f>
        <v/>
      </c>
      <c r="J45" s="11" t="str">
        <f>IFERROR(INDEX('Comparison Sheet Feeder'!I:I,MATCH($C45,'Comparison Sheet Feeder'!$T:$T,FALSE),0),"")</f>
        <v/>
      </c>
      <c r="K45" s="4" t="str">
        <f>IFERROR(INDEX('Comparison Sheet Feeder'!J:J,MATCH($C45,'Comparison Sheet Feeder'!$T:$T,FALSE),0),"")</f>
        <v/>
      </c>
      <c r="L45" s="4" t="str">
        <f>IFERROR(INDEX('Comparison Sheet Feeder'!K:K,MATCH($C45,'Comparison Sheet Feeder'!$T:$T,FALSE),0),"")</f>
        <v/>
      </c>
      <c r="M45" s="4" t="str">
        <f>IFERROR(INDEX('Comparison Sheet Feeder'!L:L,MATCH($C45,'Comparison Sheet Feeder'!$T:$T,FALSE),0),"")</f>
        <v/>
      </c>
      <c r="N45" s="5"/>
      <c r="O45" s="4" t="s">
        <v>25</v>
      </c>
      <c r="P45" s="4" t="str">
        <f t="shared" si="1"/>
        <v>New42</v>
      </c>
      <c r="Q45" s="4" t="str">
        <f>IFERROR(INDEX('Comparison Sheet Feeder'!C:C,MATCH($P45,'Comparison Sheet Feeder'!$T:$T,FALSE),0),"")</f>
        <v/>
      </c>
      <c r="R45" s="4" t="str">
        <f>IFERROR(INDEX('Comparison Sheet Feeder'!D:D,MATCH($P45,'Comparison Sheet Feeder'!$T:$T,FALSE),0),"")</f>
        <v/>
      </c>
      <c r="S45" s="4" t="str">
        <f>IFERROR(INDEX('Comparison Sheet Feeder'!E:E,MATCH($P45,'Comparison Sheet Feeder'!$T:$T,FALSE),0),"")</f>
        <v/>
      </c>
      <c r="T45" s="4" t="str">
        <f>IFERROR(INDEX('Comparison Sheet Feeder'!F:F,MATCH($P45,'Comparison Sheet Feeder'!$T:$T,FALSE),0),"")</f>
        <v/>
      </c>
      <c r="U45" s="4" t="str">
        <f>IFERROR(INDEX('Comparison Sheet Feeder'!G:G,MATCH($P45,'Comparison Sheet Feeder'!$T:$T,FALSE),0),"")</f>
        <v/>
      </c>
      <c r="V45" s="4" t="str">
        <f>IFERROR(INDEX('Comparison Sheet Feeder'!H:H,MATCH($P45,'Comparison Sheet Feeder'!$T:$T,FALSE),0),"")</f>
        <v/>
      </c>
      <c r="W45" s="11" t="str">
        <f>IFERROR(INDEX('Comparison Sheet Feeder'!I:I,MATCH($P45,'Comparison Sheet Feeder'!$T:$T,FALSE),0),"")</f>
        <v/>
      </c>
      <c r="X45" s="4" t="str">
        <f>IFERROR(INDEX('Comparison Sheet Feeder'!J:J,MATCH($P45,'Comparison Sheet Feeder'!$T:$T,FALSE),0),"")</f>
        <v/>
      </c>
      <c r="Y45" s="4" t="str">
        <f>IFERROR(INDEX('Comparison Sheet Feeder'!K:K,MATCH($P45,'Comparison Sheet Feeder'!$T:$T,FALSE),0),"")</f>
        <v/>
      </c>
      <c r="Z45" s="6" t="str">
        <f>IFERROR(INDEX('Comparison Sheet Feeder'!L:L,MATCH($P45,'Comparison Sheet Feeder'!$T:$T,FALSE),0),"")</f>
        <v/>
      </c>
    </row>
    <row r="46" spans="1:26" x14ac:dyDescent="0.3">
      <c r="A46">
        <v>43</v>
      </c>
      <c r="B46" t="s">
        <v>22</v>
      </c>
      <c r="C46" t="str">
        <f t="shared" si="0"/>
        <v>Lapsed43</v>
      </c>
      <c r="D46" s="3" t="str">
        <f>IFERROR(INDEX('Comparison Sheet Feeder'!C:C,MATCH($C46,'Comparison Sheet Feeder'!$T:$T,FALSE),0),"")</f>
        <v/>
      </c>
      <c r="E46" s="4" t="str">
        <f>IFERROR(INDEX('Comparison Sheet Feeder'!D:D,MATCH($C46,'Comparison Sheet Feeder'!$T:$T,FALSE),0),"")</f>
        <v/>
      </c>
      <c r="F46" s="4" t="str">
        <f>IFERROR(INDEX('Comparison Sheet Feeder'!E:E,MATCH($C46,'Comparison Sheet Feeder'!$T:$T,FALSE),0),"")</f>
        <v/>
      </c>
      <c r="G46" s="4" t="str">
        <f>IFERROR(INDEX('Comparison Sheet Feeder'!F:F,MATCH($C46,'Comparison Sheet Feeder'!$T:$T,FALSE),0),"")</f>
        <v/>
      </c>
      <c r="H46" s="4" t="str">
        <f>IFERROR(INDEX('Comparison Sheet Feeder'!G:G,MATCH($C46,'Comparison Sheet Feeder'!$T:$T,FALSE),0),"")</f>
        <v/>
      </c>
      <c r="I46" s="4" t="str">
        <f>IFERROR(INDEX('Comparison Sheet Feeder'!H:H,MATCH($C46,'Comparison Sheet Feeder'!$T:$T,FALSE),0),"")</f>
        <v/>
      </c>
      <c r="J46" s="11" t="str">
        <f>IFERROR(INDEX('Comparison Sheet Feeder'!I:I,MATCH($C46,'Comparison Sheet Feeder'!$T:$T,FALSE),0),"")</f>
        <v/>
      </c>
      <c r="K46" s="4" t="str">
        <f>IFERROR(INDEX('Comparison Sheet Feeder'!J:J,MATCH($C46,'Comparison Sheet Feeder'!$T:$T,FALSE),0),"")</f>
        <v/>
      </c>
      <c r="L46" s="4" t="str">
        <f>IFERROR(INDEX('Comparison Sheet Feeder'!K:K,MATCH($C46,'Comparison Sheet Feeder'!$T:$T,FALSE),0),"")</f>
        <v/>
      </c>
      <c r="M46" s="4" t="str">
        <f>IFERROR(INDEX('Comparison Sheet Feeder'!L:L,MATCH($C46,'Comparison Sheet Feeder'!$T:$T,FALSE),0),"")</f>
        <v/>
      </c>
      <c r="N46" s="5"/>
      <c r="O46" s="4" t="s">
        <v>25</v>
      </c>
      <c r="P46" s="4" t="str">
        <f t="shared" si="1"/>
        <v>New43</v>
      </c>
      <c r="Q46" s="4" t="str">
        <f>IFERROR(INDEX('Comparison Sheet Feeder'!C:C,MATCH($P46,'Comparison Sheet Feeder'!$T:$T,FALSE),0),"")</f>
        <v/>
      </c>
      <c r="R46" s="4" t="str">
        <f>IFERROR(INDEX('Comparison Sheet Feeder'!D:D,MATCH($P46,'Comparison Sheet Feeder'!$T:$T,FALSE),0),"")</f>
        <v/>
      </c>
      <c r="S46" s="4" t="str">
        <f>IFERROR(INDEX('Comparison Sheet Feeder'!E:E,MATCH($P46,'Comparison Sheet Feeder'!$T:$T,FALSE),0),"")</f>
        <v/>
      </c>
      <c r="T46" s="4" t="str">
        <f>IFERROR(INDEX('Comparison Sheet Feeder'!F:F,MATCH($P46,'Comparison Sheet Feeder'!$T:$T,FALSE),0),"")</f>
        <v/>
      </c>
      <c r="U46" s="4" t="str">
        <f>IFERROR(INDEX('Comparison Sheet Feeder'!G:G,MATCH($P46,'Comparison Sheet Feeder'!$T:$T,FALSE),0),"")</f>
        <v/>
      </c>
      <c r="V46" s="4" t="str">
        <f>IFERROR(INDEX('Comparison Sheet Feeder'!H:H,MATCH($P46,'Comparison Sheet Feeder'!$T:$T,FALSE),0),"")</f>
        <v/>
      </c>
      <c r="W46" s="11" t="str">
        <f>IFERROR(INDEX('Comparison Sheet Feeder'!I:I,MATCH($P46,'Comparison Sheet Feeder'!$T:$T,FALSE),0),"")</f>
        <v/>
      </c>
      <c r="X46" s="4" t="str">
        <f>IFERROR(INDEX('Comparison Sheet Feeder'!J:J,MATCH($P46,'Comparison Sheet Feeder'!$T:$T,FALSE),0),"")</f>
        <v/>
      </c>
      <c r="Y46" s="4" t="str">
        <f>IFERROR(INDEX('Comparison Sheet Feeder'!K:K,MATCH($P46,'Comparison Sheet Feeder'!$T:$T,FALSE),0),"")</f>
        <v/>
      </c>
      <c r="Z46" s="6" t="str">
        <f>IFERROR(INDEX('Comparison Sheet Feeder'!L:L,MATCH($P46,'Comparison Sheet Feeder'!$T:$T,FALSE),0),"")</f>
        <v/>
      </c>
    </row>
    <row r="47" spans="1:26" x14ac:dyDescent="0.3">
      <c r="A47">
        <v>44</v>
      </c>
      <c r="B47" t="s">
        <v>22</v>
      </c>
      <c r="C47" t="str">
        <f t="shared" si="0"/>
        <v>Lapsed44</v>
      </c>
      <c r="D47" s="3" t="str">
        <f>IFERROR(INDEX('Comparison Sheet Feeder'!C:C,MATCH($C47,'Comparison Sheet Feeder'!$T:$T,FALSE),0),"")</f>
        <v/>
      </c>
      <c r="E47" s="4" t="str">
        <f>IFERROR(INDEX('Comparison Sheet Feeder'!D:D,MATCH($C47,'Comparison Sheet Feeder'!$T:$T,FALSE),0),"")</f>
        <v/>
      </c>
      <c r="F47" s="4" t="str">
        <f>IFERROR(INDEX('Comparison Sheet Feeder'!E:E,MATCH($C47,'Comparison Sheet Feeder'!$T:$T,FALSE),0),"")</f>
        <v/>
      </c>
      <c r="G47" s="4" t="str">
        <f>IFERROR(INDEX('Comparison Sheet Feeder'!F:F,MATCH($C47,'Comparison Sheet Feeder'!$T:$T,FALSE),0),"")</f>
        <v/>
      </c>
      <c r="H47" s="4" t="str">
        <f>IFERROR(INDEX('Comparison Sheet Feeder'!G:G,MATCH($C47,'Comparison Sheet Feeder'!$T:$T,FALSE),0),"")</f>
        <v/>
      </c>
      <c r="I47" s="4" t="str">
        <f>IFERROR(INDEX('Comparison Sheet Feeder'!H:H,MATCH($C47,'Comparison Sheet Feeder'!$T:$T,FALSE),0),"")</f>
        <v/>
      </c>
      <c r="J47" s="11" t="str">
        <f>IFERROR(INDEX('Comparison Sheet Feeder'!I:I,MATCH($C47,'Comparison Sheet Feeder'!$T:$T,FALSE),0),"")</f>
        <v/>
      </c>
      <c r="K47" s="4" t="str">
        <f>IFERROR(INDEX('Comparison Sheet Feeder'!J:J,MATCH($C47,'Comparison Sheet Feeder'!$T:$T,FALSE),0),"")</f>
        <v/>
      </c>
      <c r="L47" s="4" t="str">
        <f>IFERROR(INDEX('Comparison Sheet Feeder'!K:K,MATCH($C47,'Comparison Sheet Feeder'!$T:$T,FALSE),0),"")</f>
        <v/>
      </c>
      <c r="M47" s="4" t="str">
        <f>IFERROR(INDEX('Comparison Sheet Feeder'!L:L,MATCH($C47,'Comparison Sheet Feeder'!$T:$T,FALSE),0),"")</f>
        <v/>
      </c>
      <c r="N47" s="5"/>
      <c r="O47" s="4" t="s">
        <v>25</v>
      </c>
      <c r="P47" s="4" t="str">
        <f t="shared" si="1"/>
        <v>New44</v>
      </c>
      <c r="Q47" s="4" t="str">
        <f>IFERROR(INDEX('Comparison Sheet Feeder'!C:C,MATCH($P47,'Comparison Sheet Feeder'!$T:$T,FALSE),0),"")</f>
        <v/>
      </c>
      <c r="R47" s="4" t="str">
        <f>IFERROR(INDEX('Comparison Sheet Feeder'!D:D,MATCH($P47,'Comparison Sheet Feeder'!$T:$T,FALSE),0),"")</f>
        <v/>
      </c>
      <c r="S47" s="4" t="str">
        <f>IFERROR(INDEX('Comparison Sheet Feeder'!E:E,MATCH($P47,'Comparison Sheet Feeder'!$T:$T,FALSE),0),"")</f>
        <v/>
      </c>
      <c r="T47" s="4" t="str">
        <f>IFERROR(INDEX('Comparison Sheet Feeder'!F:F,MATCH($P47,'Comparison Sheet Feeder'!$T:$T,FALSE),0),"")</f>
        <v/>
      </c>
      <c r="U47" s="4" t="str">
        <f>IFERROR(INDEX('Comparison Sheet Feeder'!G:G,MATCH($P47,'Comparison Sheet Feeder'!$T:$T,FALSE),0),"")</f>
        <v/>
      </c>
      <c r="V47" s="4" t="str">
        <f>IFERROR(INDEX('Comparison Sheet Feeder'!H:H,MATCH($P47,'Comparison Sheet Feeder'!$T:$T,FALSE),0),"")</f>
        <v/>
      </c>
      <c r="W47" s="11" t="str">
        <f>IFERROR(INDEX('Comparison Sheet Feeder'!I:I,MATCH($P47,'Comparison Sheet Feeder'!$T:$T,FALSE),0),"")</f>
        <v/>
      </c>
      <c r="X47" s="4" t="str">
        <f>IFERROR(INDEX('Comparison Sheet Feeder'!J:J,MATCH($P47,'Comparison Sheet Feeder'!$T:$T,FALSE),0),"")</f>
        <v/>
      </c>
      <c r="Y47" s="4" t="str">
        <f>IFERROR(INDEX('Comparison Sheet Feeder'!K:K,MATCH($P47,'Comparison Sheet Feeder'!$T:$T,FALSE),0),"")</f>
        <v/>
      </c>
      <c r="Z47" s="6" t="str">
        <f>IFERROR(INDEX('Comparison Sheet Feeder'!L:L,MATCH($P47,'Comparison Sheet Feeder'!$T:$T,FALSE),0),"")</f>
        <v/>
      </c>
    </row>
    <row r="48" spans="1:26" x14ac:dyDescent="0.3">
      <c r="A48">
        <v>45</v>
      </c>
      <c r="B48" t="s">
        <v>22</v>
      </c>
      <c r="C48" t="str">
        <f t="shared" si="0"/>
        <v>Lapsed45</v>
      </c>
      <c r="D48" s="3" t="str">
        <f>IFERROR(INDEX('Comparison Sheet Feeder'!C:C,MATCH($C48,'Comparison Sheet Feeder'!$T:$T,FALSE),0),"")</f>
        <v/>
      </c>
      <c r="E48" s="4" t="str">
        <f>IFERROR(INDEX('Comparison Sheet Feeder'!D:D,MATCH($C48,'Comparison Sheet Feeder'!$T:$T,FALSE),0),"")</f>
        <v/>
      </c>
      <c r="F48" s="4" t="str">
        <f>IFERROR(INDEX('Comparison Sheet Feeder'!E:E,MATCH($C48,'Comparison Sheet Feeder'!$T:$T,FALSE),0),"")</f>
        <v/>
      </c>
      <c r="G48" s="4" t="str">
        <f>IFERROR(INDEX('Comparison Sheet Feeder'!F:F,MATCH($C48,'Comparison Sheet Feeder'!$T:$T,FALSE),0),"")</f>
        <v/>
      </c>
      <c r="H48" s="4" t="str">
        <f>IFERROR(INDEX('Comparison Sheet Feeder'!G:G,MATCH($C48,'Comparison Sheet Feeder'!$T:$T,FALSE),0),"")</f>
        <v/>
      </c>
      <c r="I48" s="4" t="str">
        <f>IFERROR(INDEX('Comparison Sheet Feeder'!H:H,MATCH($C48,'Comparison Sheet Feeder'!$T:$T,FALSE),0),"")</f>
        <v/>
      </c>
      <c r="J48" s="11" t="str">
        <f>IFERROR(INDEX('Comparison Sheet Feeder'!I:I,MATCH($C48,'Comparison Sheet Feeder'!$T:$T,FALSE),0),"")</f>
        <v/>
      </c>
      <c r="K48" s="4" t="str">
        <f>IFERROR(INDEX('Comparison Sheet Feeder'!J:J,MATCH($C48,'Comparison Sheet Feeder'!$T:$T,FALSE),0),"")</f>
        <v/>
      </c>
      <c r="L48" s="4" t="str">
        <f>IFERROR(INDEX('Comparison Sheet Feeder'!K:K,MATCH($C48,'Comparison Sheet Feeder'!$T:$T,FALSE),0),"")</f>
        <v/>
      </c>
      <c r="M48" s="4" t="str">
        <f>IFERROR(INDEX('Comparison Sheet Feeder'!L:L,MATCH($C48,'Comparison Sheet Feeder'!$T:$T,FALSE),0),"")</f>
        <v/>
      </c>
      <c r="N48" s="5"/>
      <c r="O48" s="4" t="s">
        <v>25</v>
      </c>
      <c r="P48" s="4" t="str">
        <f t="shared" si="1"/>
        <v>New45</v>
      </c>
      <c r="Q48" s="4" t="str">
        <f>IFERROR(INDEX('Comparison Sheet Feeder'!C:C,MATCH($P48,'Comparison Sheet Feeder'!$T:$T,FALSE),0),"")</f>
        <v/>
      </c>
      <c r="R48" s="4" t="str">
        <f>IFERROR(INDEX('Comparison Sheet Feeder'!D:D,MATCH($P48,'Comparison Sheet Feeder'!$T:$T,FALSE),0),"")</f>
        <v/>
      </c>
      <c r="S48" s="4" t="str">
        <f>IFERROR(INDEX('Comparison Sheet Feeder'!E:E,MATCH($P48,'Comparison Sheet Feeder'!$T:$T,FALSE),0),"")</f>
        <v/>
      </c>
      <c r="T48" s="4" t="str">
        <f>IFERROR(INDEX('Comparison Sheet Feeder'!F:F,MATCH($P48,'Comparison Sheet Feeder'!$T:$T,FALSE),0),"")</f>
        <v/>
      </c>
      <c r="U48" s="4" t="str">
        <f>IFERROR(INDEX('Comparison Sheet Feeder'!G:G,MATCH($P48,'Comparison Sheet Feeder'!$T:$T,FALSE),0),"")</f>
        <v/>
      </c>
      <c r="V48" s="4" t="str">
        <f>IFERROR(INDEX('Comparison Sheet Feeder'!H:H,MATCH($P48,'Comparison Sheet Feeder'!$T:$T,FALSE),0),"")</f>
        <v/>
      </c>
      <c r="W48" s="11" t="str">
        <f>IFERROR(INDEX('Comparison Sheet Feeder'!I:I,MATCH($P48,'Comparison Sheet Feeder'!$T:$T,FALSE),0),"")</f>
        <v/>
      </c>
      <c r="X48" s="4" t="str">
        <f>IFERROR(INDEX('Comparison Sheet Feeder'!J:J,MATCH($P48,'Comparison Sheet Feeder'!$T:$T,FALSE),0),"")</f>
        <v/>
      </c>
      <c r="Y48" s="4" t="str">
        <f>IFERROR(INDEX('Comparison Sheet Feeder'!K:K,MATCH($P48,'Comparison Sheet Feeder'!$T:$T,FALSE),0),"")</f>
        <v/>
      </c>
      <c r="Z48" s="6" t="str">
        <f>IFERROR(INDEX('Comparison Sheet Feeder'!L:L,MATCH($P48,'Comparison Sheet Feeder'!$T:$T,FALSE),0),"")</f>
        <v/>
      </c>
    </row>
    <row r="49" spans="1:26" x14ac:dyDescent="0.3">
      <c r="A49">
        <v>46</v>
      </c>
      <c r="B49" t="s">
        <v>22</v>
      </c>
      <c r="C49" t="str">
        <f t="shared" si="0"/>
        <v>Lapsed46</v>
      </c>
      <c r="D49" s="3" t="str">
        <f>IFERROR(INDEX('Comparison Sheet Feeder'!C:C,MATCH($C49,'Comparison Sheet Feeder'!$T:$T,FALSE),0),"")</f>
        <v/>
      </c>
      <c r="E49" s="4" t="str">
        <f>IFERROR(INDEX('Comparison Sheet Feeder'!D:D,MATCH($C49,'Comparison Sheet Feeder'!$T:$T,FALSE),0),"")</f>
        <v/>
      </c>
      <c r="F49" s="4" t="str">
        <f>IFERROR(INDEX('Comparison Sheet Feeder'!E:E,MATCH($C49,'Comparison Sheet Feeder'!$T:$T,FALSE),0),"")</f>
        <v/>
      </c>
      <c r="G49" s="4" t="str">
        <f>IFERROR(INDEX('Comparison Sheet Feeder'!F:F,MATCH($C49,'Comparison Sheet Feeder'!$T:$T,FALSE),0),"")</f>
        <v/>
      </c>
      <c r="H49" s="4" t="str">
        <f>IFERROR(INDEX('Comparison Sheet Feeder'!G:G,MATCH($C49,'Comparison Sheet Feeder'!$T:$T,FALSE),0),"")</f>
        <v/>
      </c>
      <c r="I49" s="4" t="str">
        <f>IFERROR(INDEX('Comparison Sheet Feeder'!H:H,MATCH($C49,'Comparison Sheet Feeder'!$T:$T,FALSE),0),"")</f>
        <v/>
      </c>
      <c r="J49" s="11" t="str">
        <f>IFERROR(INDEX('Comparison Sheet Feeder'!I:I,MATCH($C49,'Comparison Sheet Feeder'!$T:$T,FALSE),0),"")</f>
        <v/>
      </c>
      <c r="K49" s="4" t="str">
        <f>IFERROR(INDEX('Comparison Sheet Feeder'!J:J,MATCH($C49,'Comparison Sheet Feeder'!$T:$T,FALSE),0),"")</f>
        <v/>
      </c>
      <c r="L49" s="4" t="str">
        <f>IFERROR(INDEX('Comparison Sheet Feeder'!K:K,MATCH($C49,'Comparison Sheet Feeder'!$T:$T,FALSE),0),"")</f>
        <v/>
      </c>
      <c r="M49" s="4" t="str">
        <f>IFERROR(INDEX('Comparison Sheet Feeder'!L:L,MATCH($C49,'Comparison Sheet Feeder'!$T:$T,FALSE),0),"")</f>
        <v/>
      </c>
      <c r="N49" s="5"/>
      <c r="O49" s="4" t="s">
        <v>25</v>
      </c>
      <c r="P49" s="4" t="str">
        <f t="shared" si="1"/>
        <v>New46</v>
      </c>
      <c r="Q49" s="4" t="str">
        <f>IFERROR(INDEX('Comparison Sheet Feeder'!C:C,MATCH($P49,'Comparison Sheet Feeder'!$T:$T,FALSE),0),"")</f>
        <v/>
      </c>
      <c r="R49" s="4" t="str">
        <f>IFERROR(INDEX('Comparison Sheet Feeder'!D:D,MATCH($P49,'Comparison Sheet Feeder'!$T:$T,FALSE),0),"")</f>
        <v/>
      </c>
      <c r="S49" s="4" t="str">
        <f>IFERROR(INDEX('Comparison Sheet Feeder'!E:E,MATCH($P49,'Comparison Sheet Feeder'!$T:$T,FALSE),0),"")</f>
        <v/>
      </c>
      <c r="T49" s="4" t="str">
        <f>IFERROR(INDEX('Comparison Sheet Feeder'!F:F,MATCH($P49,'Comparison Sheet Feeder'!$T:$T,FALSE),0),"")</f>
        <v/>
      </c>
      <c r="U49" s="4" t="str">
        <f>IFERROR(INDEX('Comparison Sheet Feeder'!G:G,MATCH($P49,'Comparison Sheet Feeder'!$T:$T,FALSE),0),"")</f>
        <v/>
      </c>
      <c r="V49" s="4" t="str">
        <f>IFERROR(INDEX('Comparison Sheet Feeder'!H:H,MATCH($P49,'Comparison Sheet Feeder'!$T:$T,FALSE),0),"")</f>
        <v/>
      </c>
      <c r="W49" s="11" t="str">
        <f>IFERROR(INDEX('Comparison Sheet Feeder'!I:I,MATCH($P49,'Comparison Sheet Feeder'!$T:$T,FALSE),0),"")</f>
        <v/>
      </c>
      <c r="X49" s="4" t="str">
        <f>IFERROR(INDEX('Comparison Sheet Feeder'!J:J,MATCH($P49,'Comparison Sheet Feeder'!$T:$T,FALSE),0),"")</f>
        <v/>
      </c>
      <c r="Y49" s="4" t="str">
        <f>IFERROR(INDEX('Comparison Sheet Feeder'!K:K,MATCH($P49,'Comparison Sheet Feeder'!$T:$T,FALSE),0),"")</f>
        <v/>
      </c>
      <c r="Z49" s="6" t="str">
        <f>IFERROR(INDEX('Comparison Sheet Feeder'!L:L,MATCH($P49,'Comparison Sheet Feeder'!$T:$T,FALSE),0),"")</f>
        <v/>
      </c>
    </row>
    <row r="50" spans="1:26" x14ac:dyDescent="0.3">
      <c r="A50">
        <v>47</v>
      </c>
      <c r="B50" t="s">
        <v>22</v>
      </c>
      <c r="C50" t="str">
        <f t="shared" si="0"/>
        <v>Lapsed47</v>
      </c>
      <c r="D50" s="3" t="str">
        <f>IFERROR(INDEX('Comparison Sheet Feeder'!C:C,MATCH($C50,'Comparison Sheet Feeder'!$T:$T,FALSE),0),"")</f>
        <v/>
      </c>
      <c r="E50" s="4" t="str">
        <f>IFERROR(INDEX('Comparison Sheet Feeder'!D:D,MATCH($C50,'Comparison Sheet Feeder'!$T:$T,FALSE),0),"")</f>
        <v/>
      </c>
      <c r="F50" s="4" t="str">
        <f>IFERROR(INDEX('Comparison Sheet Feeder'!E:E,MATCH($C50,'Comparison Sheet Feeder'!$T:$T,FALSE),0),"")</f>
        <v/>
      </c>
      <c r="G50" s="4" t="str">
        <f>IFERROR(INDEX('Comparison Sheet Feeder'!F:F,MATCH($C50,'Comparison Sheet Feeder'!$T:$T,FALSE),0),"")</f>
        <v/>
      </c>
      <c r="H50" s="4" t="str">
        <f>IFERROR(INDEX('Comparison Sheet Feeder'!G:G,MATCH($C50,'Comparison Sheet Feeder'!$T:$T,FALSE),0),"")</f>
        <v/>
      </c>
      <c r="I50" s="4" t="str">
        <f>IFERROR(INDEX('Comparison Sheet Feeder'!H:H,MATCH($C50,'Comparison Sheet Feeder'!$T:$T,FALSE),0),"")</f>
        <v/>
      </c>
      <c r="J50" s="11" t="str">
        <f>IFERROR(INDEX('Comparison Sheet Feeder'!I:I,MATCH($C50,'Comparison Sheet Feeder'!$T:$T,FALSE),0),"")</f>
        <v/>
      </c>
      <c r="K50" s="4" t="str">
        <f>IFERROR(INDEX('Comparison Sheet Feeder'!J:J,MATCH($C50,'Comparison Sheet Feeder'!$T:$T,FALSE),0),"")</f>
        <v/>
      </c>
      <c r="L50" s="4" t="str">
        <f>IFERROR(INDEX('Comparison Sheet Feeder'!K:K,MATCH($C50,'Comparison Sheet Feeder'!$T:$T,FALSE),0),"")</f>
        <v/>
      </c>
      <c r="M50" s="4" t="str">
        <f>IFERROR(INDEX('Comparison Sheet Feeder'!L:L,MATCH($C50,'Comparison Sheet Feeder'!$T:$T,FALSE),0),"")</f>
        <v/>
      </c>
      <c r="N50" s="5"/>
      <c r="O50" s="4" t="s">
        <v>25</v>
      </c>
      <c r="P50" s="4" t="str">
        <f t="shared" si="1"/>
        <v>New47</v>
      </c>
      <c r="Q50" s="4" t="str">
        <f>IFERROR(INDEX('Comparison Sheet Feeder'!C:C,MATCH($P50,'Comparison Sheet Feeder'!$T:$T,FALSE),0),"")</f>
        <v/>
      </c>
      <c r="R50" s="4" t="str">
        <f>IFERROR(INDEX('Comparison Sheet Feeder'!D:D,MATCH($P50,'Comparison Sheet Feeder'!$T:$T,FALSE),0),"")</f>
        <v/>
      </c>
      <c r="S50" s="4" t="str">
        <f>IFERROR(INDEX('Comparison Sheet Feeder'!E:E,MATCH($P50,'Comparison Sheet Feeder'!$T:$T,FALSE),0),"")</f>
        <v/>
      </c>
      <c r="T50" s="4" t="str">
        <f>IFERROR(INDEX('Comparison Sheet Feeder'!F:F,MATCH($P50,'Comparison Sheet Feeder'!$T:$T,FALSE),0),"")</f>
        <v/>
      </c>
      <c r="U50" s="4" t="str">
        <f>IFERROR(INDEX('Comparison Sheet Feeder'!G:G,MATCH($P50,'Comparison Sheet Feeder'!$T:$T,FALSE),0),"")</f>
        <v/>
      </c>
      <c r="V50" s="4" t="str">
        <f>IFERROR(INDEX('Comparison Sheet Feeder'!H:H,MATCH($P50,'Comparison Sheet Feeder'!$T:$T,FALSE),0),"")</f>
        <v/>
      </c>
      <c r="W50" s="11" t="str">
        <f>IFERROR(INDEX('Comparison Sheet Feeder'!I:I,MATCH($P50,'Comparison Sheet Feeder'!$T:$T,FALSE),0),"")</f>
        <v/>
      </c>
      <c r="X50" s="4" t="str">
        <f>IFERROR(INDEX('Comparison Sheet Feeder'!J:J,MATCH($P50,'Comparison Sheet Feeder'!$T:$T,FALSE),0),"")</f>
        <v/>
      </c>
      <c r="Y50" s="4" t="str">
        <f>IFERROR(INDEX('Comparison Sheet Feeder'!K:K,MATCH($P50,'Comparison Sheet Feeder'!$T:$T,FALSE),0),"")</f>
        <v/>
      </c>
      <c r="Z50" s="6" t="str">
        <f>IFERROR(INDEX('Comparison Sheet Feeder'!L:L,MATCH($P50,'Comparison Sheet Feeder'!$T:$T,FALSE),0),"")</f>
        <v/>
      </c>
    </row>
    <row r="51" spans="1:26" x14ac:dyDescent="0.3">
      <c r="A51">
        <v>48</v>
      </c>
      <c r="B51" t="s">
        <v>22</v>
      </c>
      <c r="C51" t="str">
        <f t="shared" si="0"/>
        <v>Lapsed48</v>
      </c>
      <c r="D51" s="3" t="str">
        <f>IFERROR(INDEX('Comparison Sheet Feeder'!C:C,MATCH($C51,'Comparison Sheet Feeder'!$T:$T,FALSE),0),"")</f>
        <v/>
      </c>
      <c r="E51" s="4" t="str">
        <f>IFERROR(INDEX('Comparison Sheet Feeder'!D:D,MATCH($C51,'Comparison Sheet Feeder'!$T:$T,FALSE),0),"")</f>
        <v/>
      </c>
      <c r="F51" s="4" t="str">
        <f>IFERROR(INDEX('Comparison Sheet Feeder'!E:E,MATCH($C51,'Comparison Sheet Feeder'!$T:$T,FALSE),0),"")</f>
        <v/>
      </c>
      <c r="G51" s="4" t="str">
        <f>IFERROR(INDEX('Comparison Sheet Feeder'!F:F,MATCH($C51,'Comparison Sheet Feeder'!$T:$T,FALSE),0),"")</f>
        <v/>
      </c>
      <c r="H51" s="4" t="str">
        <f>IFERROR(INDEX('Comparison Sheet Feeder'!G:G,MATCH($C51,'Comparison Sheet Feeder'!$T:$T,FALSE),0),"")</f>
        <v/>
      </c>
      <c r="I51" s="4" t="str">
        <f>IFERROR(INDEX('Comparison Sheet Feeder'!H:H,MATCH($C51,'Comparison Sheet Feeder'!$T:$T,FALSE),0),"")</f>
        <v/>
      </c>
      <c r="J51" s="11" t="str">
        <f>IFERROR(INDEX('Comparison Sheet Feeder'!I:I,MATCH($C51,'Comparison Sheet Feeder'!$T:$T,FALSE),0),"")</f>
        <v/>
      </c>
      <c r="K51" s="4" t="str">
        <f>IFERROR(INDEX('Comparison Sheet Feeder'!J:J,MATCH($C51,'Comparison Sheet Feeder'!$T:$T,FALSE),0),"")</f>
        <v/>
      </c>
      <c r="L51" s="4" t="str">
        <f>IFERROR(INDEX('Comparison Sheet Feeder'!K:K,MATCH($C51,'Comparison Sheet Feeder'!$T:$T,FALSE),0),"")</f>
        <v/>
      </c>
      <c r="M51" s="4" t="str">
        <f>IFERROR(INDEX('Comparison Sheet Feeder'!L:L,MATCH($C51,'Comparison Sheet Feeder'!$T:$T,FALSE),0),"")</f>
        <v/>
      </c>
      <c r="N51" s="5"/>
      <c r="O51" s="4" t="s">
        <v>25</v>
      </c>
      <c r="P51" s="4" t="str">
        <f t="shared" si="1"/>
        <v>New48</v>
      </c>
      <c r="Q51" s="4" t="str">
        <f>IFERROR(INDEX('Comparison Sheet Feeder'!C:C,MATCH($P51,'Comparison Sheet Feeder'!$T:$T,FALSE),0),"")</f>
        <v/>
      </c>
      <c r="R51" s="4" t="str">
        <f>IFERROR(INDEX('Comparison Sheet Feeder'!D:D,MATCH($P51,'Comparison Sheet Feeder'!$T:$T,FALSE),0),"")</f>
        <v/>
      </c>
      <c r="S51" s="4" t="str">
        <f>IFERROR(INDEX('Comparison Sheet Feeder'!E:E,MATCH($P51,'Comparison Sheet Feeder'!$T:$T,FALSE),0),"")</f>
        <v/>
      </c>
      <c r="T51" s="4" t="str">
        <f>IFERROR(INDEX('Comparison Sheet Feeder'!F:F,MATCH($P51,'Comparison Sheet Feeder'!$T:$T,FALSE),0),"")</f>
        <v/>
      </c>
      <c r="U51" s="4" t="str">
        <f>IFERROR(INDEX('Comparison Sheet Feeder'!G:G,MATCH($P51,'Comparison Sheet Feeder'!$T:$T,FALSE),0),"")</f>
        <v/>
      </c>
      <c r="V51" s="4" t="str">
        <f>IFERROR(INDEX('Comparison Sheet Feeder'!H:H,MATCH($P51,'Comparison Sheet Feeder'!$T:$T,FALSE),0),"")</f>
        <v/>
      </c>
      <c r="W51" s="11" t="str">
        <f>IFERROR(INDEX('Comparison Sheet Feeder'!I:I,MATCH($P51,'Comparison Sheet Feeder'!$T:$T,FALSE),0),"")</f>
        <v/>
      </c>
      <c r="X51" s="4" t="str">
        <f>IFERROR(INDEX('Comparison Sheet Feeder'!J:J,MATCH($P51,'Comparison Sheet Feeder'!$T:$T,FALSE),0),"")</f>
        <v/>
      </c>
      <c r="Y51" s="4" t="str">
        <f>IFERROR(INDEX('Comparison Sheet Feeder'!K:K,MATCH($P51,'Comparison Sheet Feeder'!$T:$T,FALSE),0),"")</f>
        <v/>
      </c>
      <c r="Z51" s="6" t="str">
        <f>IFERROR(INDEX('Comparison Sheet Feeder'!L:L,MATCH($P51,'Comparison Sheet Feeder'!$T:$T,FALSE),0),"")</f>
        <v/>
      </c>
    </row>
    <row r="52" spans="1:26" x14ac:dyDescent="0.3">
      <c r="A52">
        <v>49</v>
      </c>
      <c r="B52" t="s">
        <v>22</v>
      </c>
      <c r="C52" t="str">
        <f t="shared" si="0"/>
        <v>Lapsed49</v>
      </c>
      <c r="D52" s="3" t="str">
        <f>IFERROR(INDEX('Comparison Sheet Feeder'!C:C,MATCH($C52,'Comparison Sheet Feeder'!$T:$T,FALSE),0),"")</f>
        <v/>
      </c>
      <c r="E52" s="4" t="str">
        <f>IFERROR(INDEX('Comparison Sheet Feeder'!D:D,MATCH($C52,'Comparison Sheet Feeder'!$T:$T,FALSE),0),"")</f>
        <v/>
      </c>
      <c r="F52" s="4" t="str">
        <f>IFERROR(INDEX('Comparison Sheet Feeder'!E:E,MATCH($C52,'Comparison Sheet Feeder'!$T:$T,FALSE),0),"")</f>
        <v/>
      </c>
      <c r="G52" s="4" t="str">
        <f>IFERROR(INDEX('Comparison Sheet Feeder'!F:F,MATCH($C52,'Comparison Sheet Feeder'!$T:$T,FALSE),0),"")</f>
        <v/>
      </c>
      <c r="H52" s="4" t="str">
        <f>IFERROR(INDEX('Comparison Sheet Feeder'!G:G,MATCH($C52,'Comparison Sheet Feeder'!$T:$T,FALSE),0),"")</f>
        <v/>
      </c>
      <c r="I52" s="4" t="str">
        <f>IFERROR(INDEX('Comparison Sheet Feeder'!H:H,MATCH($C52,'Comparison Sheet Feeder'!$T:$T,FALSE),0),"")</f>
        <v/>
      </c>
      <c r="J52" s="11" t="str">
        <f>IFERROR(INDEX('Comparison Sheet Feeder'!I:I,MATCH($C52,'Comparison Sheet Feeder'!$T:$T,FALSE),0),"")</f>
        <v/>
      </c>
      <c r="K52" s="4" t="str">
        <f>IFERROR(INDEX('Comparison Sheet Feeder'!J:J,MATCH($C52,'Comparison Sheet Feeder'!$T:$T,FALSE),0),"")</f>
        <v/>
      </c>
      <c r="L52" s="4" t="str">
        <f>IFERROR(INDEX('Comparison Sheet Feeder'!K:K,MATCH($C52,'Comparison Sheet Feeder'!$T:$T,FALSE),0),"")</f>
        <v/>
      </c>
      <c r="M52" s="4" t="str">
        <f>IFERROR(INDEX('Comparison Sheet Feeder'!L:L,MATCH($C52,'Comparison Sheet Feeder'!$T:$T,FALSE),0),"")</f>
        <v/>
      </c>
      <c r="N52" s="5"/>
      <c r="O52" s="4" t="s">
        <v>25</v>
      </c>
      <c r="P52" s="4" t="str">
        <f t="shared" si="1"/>
        <v>New49</v>
      </c>
      <c r="Q52" s="4" t="str">
        <f>IFERROR(INDEX('Comparison Sheet Feeder'!C:C,MATCH($P52,'Comparison Sheet Feeder'!$T:$T,FALSE),0),"")</f>
        <v/>
      </c>
      <c r="R52" s="4" t="str">
        <f>IFERROR(INDEX('Comparison Sheet Feeder'!D:D,MATCH($P52,'Comparison Sheet Feeder'!$T:$T,FALSE),0),"")</f>
        <v/>
      </c>
      <c r="S52" s="4" t="str">
        <f>IFERROR(INDEX('Comparison Sheet Feeder'!E:E,MATCH($P52,'Comparison Sheet Feeder'!$T:$T,FALSE),0),"")</f>
        <v/>
      </c>
      <c r="T52" s="4" t="str">
        <f>IFERROR(INDEX('Comparison Sheet Feeder'!F:F,MATCH($P52,'Comparison Sheet Feeder'!$T:$T,FALSE),0),"")</f>
        <v/>
      </c>
      <c r="U52" s="4" t="str">
        <f>IFERROR(INDEX('Comparison Sheet Feeder'!G:G,MATCH($P52,'Comparison Sheet Feeder'!$T:$T,FALSE),0),"")</f>
        <v/>
      </c>
      <c r="V52" s="4" t="str">
        <f>IFERROR(INDEX('Comparison Sheet Feeder'!H:H,MATCH($P52,'Comparison Sheet Feeder'!$T:$T,FALSE),0),"")</f>
        <v/>
      </c>
      <c r="W52" s="11" t="str">
        <f>IFERROR(INDEX('Comparison Sheet Feeder'!I:I,MATCH($P52,'Comparison Sheet Feeder'!$T:$T,FALSE),0),"")</f>
        <v/>
      </c>
      <c r="X52" s="4" t="str">
        <f>IFERROR(INDEX('Comparison Sheet Feeder'!J:J,MATCH($P52,'Comparison Sheet Feeder'!$T:$T,FALSE),0),"")</f>
        <v/>
      </c>
      <c r="Y52" s="4" t="str">
        <f>IFERROR(INDEX('Comparison Sheet Feeder'!K:K,MATCH($P52,'Comparison Sheet Feeder'!$T:$T,FALSE),0),"")</f>
        <v/>
      </c>
      <c r="Z52" s="6" t="str">
        <f>IFERROR(INDEX('Comparison Sheet Feeder'!L:L,MATCH($P52,'Comparison Sheet Feeder'!$T:$T,FALSE),0),"")</f>
        <v/>
      </c>
    </row>
    <row r="53" spans="1:26" x14ac:dyDescent="0.3">
      <c r="A53">
        <v>50</v>
      </c>
      <c r="B53" t="s">
        <v>22</v>
      </c>
      <c r="C53" t="str">
        <f t="shared" si="0"/>
        <v>Lapsed50</v>
      </c>
      <c r="D53" s="3" t="str">
        <f>IFERROR(INDEX('Comparison Sheet Feeder'!C:C,MATCH($C53,'Comparison Sheet Feeder'!$T:$T,FALSE),0),"")</f>
        <v/>
      </c>
      <c r="E53" s="4" t="str">
        <f>IFERROR(INDEX('Comparison Sheet Feeder'!D:D,MATCH($C53,'Comparison Sheet Feeder'!$T:$T,FALSE),0),"")</f>
        <v/>
      </c>
      <c r="F53" s="4" t="str">
        <f>IFERROR(INDEX('Comparison Sheet Feeder'!E:E,MATCH($C53,'Comparison Sheet Feeder'!$T:$T,FALSE),0),"")</f>
        <v/>
      </c>
      <c r="G53" s="4" t="str">
        <f>IFERROR(INDEX('Comparison Sheet Feeder'!F:F,MATCH($C53,'Comparison Sheet Feeder'!$T:$T,FALSE),0),"")</f>
        <v/>
      </c>
      <c r="H53" s="4" t="str">
        <f>IFERROR(INDEX('Comparison Sheet Feeder'!G:G,MATCH($C53,'Comparison Sheet Feeder'!$T:$T,FALSE),0),"")</f>
        <v/>
      </c>
      <c r="I53" s="4" t="str">
        <f>IFERROR(INDEX('Comparison Sheet Feeder'!H:H,MATCH($C53,'Comparison Sheet Feeder'!$T:$T,FALSE),0),"")</f>
        <v/>
      </c>
      <c r="J53" s="11" t="str">
        <f>IFERROR(INDEX('Comparison Sheet Feeder'!I:I,MATCH($C53,'Comparison Sheet Feeder'!$T:$T,FALSE),0),"")</f>
        <v/>
      </c>
      <c r="K53" s="4" t="str">
        <f>IFERROR(INDEX('Comparison Sheet Feeder'!J:J,MATCH($C53,'Comparison Sheet Feeder'!$T:$T,FALSE),0),"")</f>
        <v/>
      </c>
      <c r="L53" s="4" t="str">
        <f>IFERROR(INDEX('Comparison Sheet Feeder'!K:K,MATCH($C53,'Comparison Sheet Feeder'!$T:$T,FALSE),0),"")</f>
        <v/>
      </c>
      <c r="M53" s="4" t="str">
        <f>IFERROR(INDEX('Comparison Sheet Feeder'!L:L,MATCH($C53,'Comparison Sheet Feeder'!$T:$T,FALSE),0),"")</f>
        <v/>
      </c>
      <c r="N53" s="5"/>
      <c r="O53" s="4" t="s">
        <v>25</v>
      </c>
      <c r="P53" s="4" t="str">
        <f t="shared" si="1"/>
        <v>New50</v>
      </c>
      <c r="Q53" s="4" t="str">
        <f>IFERROR(INDEX('Comparison Sheet Feeder'!C:C,MATCH($P53,'Comparison Sheet Feeder'!$T:$T,FALSE),0),"")</f>
        <v/>
      </c>
      <c r="R53" s="4" t="str">
        <f>IFERROR(INDEX('Comparison Sheet Feeder'!D:D,MATCH($P53,'Comparison Sheet Feeder'!$T:$T,FALSE),0),"")</f>
        <v/>
      </c>
      <c r="S53" s="4" t="str">
        <f>IFERROR(INDEX('Comparison Sheet Feeder'!E:E,MATCH($P53,'Comparison Sheet Feeder'!$T:$T,FALSE),0),"")</f>
        <v/>
      </c>
      <c r="T53" s="4" t="str">
        <f>IFERROR(INDEX('Comparison Sheet Feeder'!F:F,MATCH($P53,'Comparison Sheet Feeder'!$T:$T,FALSE),0),"")</f>
        <v/>
      </c>
      <c r="U53" s="4" t="str">
        <f>IFERROR(INDEX('Comparison Sheet Feeder'!G:G,MATCH($P53,'Comparison Sheet Feeder'!$T:$T,FALSE),0),"")</f>
        <v/>
      </c>
      <c r="V53" s="4" t="str">
        <f>IFERROR(INDEX('Comparison Sheet Feeder'!H:H,MATCH($P53,'Comparison Sheet Feeder'!$T:$T,FALSE),0),"")</f>
        <v/>
      </c>
      <c r="W53" s="11" t="str">
        <f>IFERROR(INDEX('Comparison Sheet Feeder'!I:I,MATCH($P53,'Comparison Sheet Feeder'!$T:$T,FALSE),0),"")</f>
        <v/>
      </c>
      <c r="X53" s="4" t="str">
        <f>IFERROR(INDEX('Comparison Sheet Feeder'!J:J,MATCH($P53,'Comparison Sheet Feeder'!$T:$T,FALSE),0),"")</f>
        <v/>
      </c>
      <c r="Y53" s="4" t="str">
        <f>IFERROR(INDEX('Comparison Sheet Feeder'!K:K,MATCH($P53,'Comparison Sheet Feeder'!$T:$T,FALSE),0),"")</f>
        <v/>
      </c>
      <c r="Z53" s="6" t="str">
        <f>IFERROR(INDEX('Comparison Sheet Feeder'!L:L,MATCH($P53,'Comparison Sheet Feeder'!$T:$T,FALSE),0),"")</f>
        <v/>
      </c>
    </row>
    <row r="54" spans="1:26" x14ac:dyDescent="0.3">
      <c r="A54">
        <v>51</v>
      </c>
      <c r="B54" t="s">
        <v>22</v>
      </c>
      <c r="C54" t="str">
        <f t="shared" si="0"/>
        <v>Lapsed51</v>
      </c>
      <c r="D54" s="3" t="str">
        <f>IFERROR(INDEX('Comparison Sheet Feeder'!C:C,MATCH($C54,'Comparison Sheet Feeder'!$T:$T,FALSE),0),"")</f>
        <v/>
      </c>
      <c r="E54" s="4" t="str">
        <f>IFERROR(INDEX('Comparison Sheet Feeder'!D:D,MATCH($C54,'Comparison Sheet Feeder'!$T:$T,FALSE),0),"")</f>
        <v/>
      </c>
      <c r="F54" s="4" t="str">
        <f>IFERROR(INDEX('Comparison Sheet Feeder'!E:E,MATCH($C54,'Comparison Sheet Feeder'!$T:$T,FALSE),0),"")</f>
        <v/>
      </c>
      <c r="G54" s="4" t="str">
        <f>IFERROR(INDEX('Comparison Sheet Feeder'!F:F,MATCH($C54,'Comparison Sheet Feeder'!$T:$T,FALSE),0),"")</f>
        <v/>
      </c>
      <c r="H54" s="4" t="str">
        <f>IFERROR(INDEX('Comparison Sheet Feeder'!G:G,MATCH($C54,'Comparison Sheet Feeder'!$T:$T,FALSE),0),"")</f>
        <v/>
      </c>
      <c r="I54" s="4" t="str">
        <f>IFERROR(INDEX('Comparison Sheet Feeder'!H:H,MATCH($C54,'Comparison Sheet Feeder'!$T:$T,FALSE),0),"")</f>
        <v/>
      </c>
      <c r="J54" s="11" t="str">
        <f>IFERROR(INDEX('Comparison Sheet Feeder'!I:I,MATCH($C54,'Comparison Sheet Feeder'!$T:$T,FALSE),0),"")</f>
        <v/>
      </c>
      <c r="K54" s="4" t="str">
        <f>IFERROR(INDEX('Comparison Sheet Feeder'!J:J,MATCH($C54,'Comparison Sheet Feeder'!$T:$T,FALSE),0),"")</f>
        <v/>
      </c>
      <c r="L54" s="4" t="str">
        <f>IFERROR(INDEX('Comparison Sheet Feeder'!K:K,MATCH($C54,'Comparison Sheet Feeder'!$T:$T,FALSE),0),"")</f>
        <v/>
      </c>
      <c r="M54" s="4" t="str">
        <f>IFERROR(INDEX('Comparison Sheet Feeder'!L:L,MATCH($C54,'Comparison Sheet Feeder'!$T:$T,FALSE),0),"")</f>
        <v/>
      </c>
      <c r="N54" s="5"/>
      <c r="O54" s="4" t="s">
        <v>25</v>
      </c>
      <c r="P54" s="4" t="str">
        <f t="shared" si="1"/>
        <v>New51</v>
      </c>
      <c r="Q54" s="4" t="str">
        <f>IFERROR(INDEX('Comparison Sheet Feeder'!C:C,MATCH($P54,'Comparison Sheet Feeder'!$T:$T,FALSE),0),"")</f>
        <v/>
      </c>
      <c r="R54" s="4" t="str">
        <f>IFERROR(INDEX('Comparison Sheet Feeder'!D:D,MATCH($P54,'Comparison Sheet Feeder'!$T:$T,FALSE),0),"")</f>
        <v/>
      </c>
      <c r="S54" s="4" t="str">
        <f>IFERROR(INDEX('Comparison Sheet Feeder'!E:E,MATCH($P54,'Comparison Sheet Feeder'!$T:$T,FALSE),0),"")</f>
        <v/>
      </c>
      <c r="T54" s="4" t="str">
        <f>IFERROR(INDEX('Comparison Sheet Feeder'!F:F,MATCH($P54,'Comparison Sheet Feeder'!$T:$T,FALSE),0),"")</f>
        <v/>
      </c>
      <c r="U54" s="4" t="str">
        <f>IFERROR(INDEX('Comparison Sheet Feeder'!G:G,MATCH($P54,'Comparison Sheet Feeder'!$T:$T,FALSE),0),"")</f>
        <v/>
      </c>
      <c r="V54" s="4" t="str">
        <f>IFERROR(INDEX('Comparison Sheet Feeder'!H:H,MATCH($P54,'Comparison Sheet Feeder'!$T:$T,FALSE),0),"")</f>
        <v/>
      </c>
      <c r="W54" s="11" t="str">
        <f>IFERROR(INDEX('Comparison Sheet Feeder'!I:I,MATCH($P54,'Comparison Sheet Feeder'!$T:$T,FALSE),0),"")</f>
        <v/>
      </c>
      <c r="X54" s="4" t="str">
        <f>IFERROR(INDEX('Comparison Sheet Feeder'!J:J,MATCH($P54,'Comparison Sheet Feeder'!$T:$T,FALSE),0),"")</f>
        <v/>
      </c>
      <c r="Y54" s="4" t="str">
        <f>IFERROR(INDEX('Comparison Sheet Feeder'!K:K,MATCH($P54,'Comparison Sheet Feeder'!$T:$T,FALSE),0),"")</f>
        <v/>
      </c>
      <c r="Z54" s="6" t="str">
        <f>IFERROR(INDEX('Comparison Sheet Feeder'!L:L,MATCH($P54,'Comparison Sheet Feeder'!$T:$T,FALSE),0),"")</f>
        <v/>
      </c>
    </row>
    <row r="55" spans="1:26" x14ac:dyDescent="0.3">
      <c r="A55">
        <v>52</v>
      </c>
      <c r="B55" t="s">
        <v>22</v>
      </c>
      <c r="C55" t="str">
        <f t="shared" si="0"/>
        <v>Lapsed52</v>
      </c>
      <c r="D55" s="3" t="str">
        <f>IFERROR(INDEX('Comparison Sheet Feeder'!C:C,MATCH($C55,'Comparison Sheet Feeder'!$T:$T,FALSE),0),"")</f>
        <v/>
      </c>
      <c r="E55" s="4" t="str">
        <f>IFERROR(INDEX('Comparison Sheet Feeder'!D:D,MATCH($C55,'Comparison Sheet Feeder'!$T:$T,FALSE),0),"")</f>
        <v/>
      </c>
      <c r="F55" s="4" t="str">
        <f>IFERROR(INDEX('Comparison Sheet Feeder'!E:E,MATCH($C55,'Comparison Sheet Feeder'!$T:$T,FALSE),0),"")</f>
        <v/>
      </c>
      <c r="G55" s="4" t="str">
        <f>IFERROR(INDEX('Comparison Sheet Feeder'!F:F,MATCH($C55,'Comparison Sheet Feeder'!$T:$T,FALSE),0),"")</f>
        <v/>
      </c>
      <c r="H55" s="4" t="str">
        <f>IFERROR(INDEX('Comparison Sheet Feeder'!G:G,MATCH($C55,'Comparison Sheet Feeder'!$T:$T,FALSE),0),"")</f>
        <v/>
      </c>
      <c r="I55" s="4" t="str">
        <f>IFERROR(INDEX('Comparison Sheet Feeder'!H:H,MATCH($C55,'Comparison Sheet Feeder'!$T:$T,FALSE),0),"")</f>
        <v/>
      </c>
      <c r="J55" s="11" t="str">
        <f>IFERROR(INDEX('Comparison Sheet Feeder'!I:I,MATCH($C55,'Comparison Sheet Feeder'!$T:$T,FALSE),0),"")</f>
        <v/>
      </c>
      <c r="K55" s="4" t="str">
        <f>IFERROR(INDEX('Comparison Sheet Feeder'!J:J,MATCH($C55,'Comparison Sheet Feeder'!$T:$T,FALSE),0),"")</f>
        <v/>
      </c>
      <c r="L55" s="4" t="str">
        <f>IFERROR(INDEX('Comparison Sheet Feeder'!K:K,MATCH($C55,'Comparison Sheet Feeder'!$T:$T,FALSE),0),"")</f>
        <v/>
      </c>
      <c r="M55" s="4" t="str">
        <f>IFERROR(INDEX('Comparison Sheet Feeder'!L:L,MATCH($C55,'Comparison Sheet Feeder'!$T:$T,FALSE),0),"")</f>
        <v/>
      </c>
      <c r="N55" s="5"/>
      <c r="O55" s="4" t="s">
        <v>25</v>
      </c>
      <c r="P55" s="4" t="str">
        <f t="shared" si="1"/>
        <v>New52</v>
      </c>
      <c r="Q55" s="4" t="str">
        <f>IFERROR(INDEX('Comparison Sheet Feeder'!C:C,MATCH($P55,'Comparison Sheet Feeder'!$T:$T,FALSE),0),"")</f>
        <v/>
      </c>
      <c r="R55" s="4" t="str">
        <f>IFERROR(INDEX('Comparison Sheet Feeder'!D:D,MATCH($P55,'Comparison Sheet Feeder'!$T:$T,FALSE),0),"")</f>
        <v/>
      </c>
      <c r="S55" s="4" t="str">
        <f>IFERROR(INDEX('Comparison Sheet Feeder'!E:E,MATCH($P55,'Comparison Sheet Feeder'!$T:$T,FALSE),0),"")</f>
        <v/>
      </c>
      <c r="T55" s="4" t="str">
        <f>IFERROR(INDEX('Comparison Sheet Feeder'!F:F,MATCH($P55,'Comparison Sheet Feeder'!$T:$T,FALSE),0),"")</f>
        <v/>
      </c>
      <c r="U55" s="4" t="str">
        <f>IFERROR(INDEX('Comparison Sheet Feeder'!G:G,MATCH($P55,'Comparison Sheet Feeder'!$T:$T,FALSE),0),"")</f>
        <v/>
      </c>
      <c r="V55" s="4" t="str">
        <f>IFERROR(INDEX('Comparison Sheet Feeder'!H:H,MATCH($P55,'Comparison Sheet Feeder'!$T:$T,FALSE),0),"")</f>
        <v/>
      </c>
      <c r="W55" s="11" t="str">
        <f>IFERROR(INDEX('Comparison Sheet Feeder'!I:I,MATCH($P55,'Comparison Sheet Feeder'!$T:$T,FALSE),0),"")</f>
        <v/>
      </c>
      <c r="X55" s="4" t="str">
        <f>IFERROR(INDEX('Comparison Sheet Feeder'!J:J,MATCH($P55,'Comparison Sheet Feeder'!$T:$T,FALSE),0),"")</f>
        <v/>
      </c>
      <c r="Y55" s="4" t="str">
        <f>IFERROR(INDEX('Comparison Sheet Feeder'!K:K,MATCH($P55,'Comparison Sheet Feeder'!$T:$T,FALSE),0),"")</f>
        <v/>
      </c>
      <c r="Z55" s="6" t="str">
        <f>IFERROR(INDEX('Comparison Sheet Feeder'!L:L,MATCH($P55,'Comparison Sheet Feeder'!$T:$T,FALSE),0),"")</f>
        <v/>
      </c>
    </row>
    <row r="56" spans="1:26" x14ac:dyDescent="0.3">
      <c r="A56">
        <v>53</v>
      </c>
      <c r="B56" t="s">
        <v>22</v>
      </c>
      <c r="C56" t="str">
        <f t="shared" si="0"/>
        <v>Lapsed53</v>
      </c>
      <c r="D56" s="3" t="str">
        <f>IFERROR(INDEX('Comparison Sheet Feeder'!C:C,MATCH($C56,'Comparison Sheet Feeder'!$T:$T,FALSE),0),"")</f>
        <v/>
      </c>
      <c r="E56" s="4" t="str">
        <f>IFERROR(INDEX('Comparison Sheet Feeder'!D:D,MATCH($C56,'Comparison Sheet Feeder'!$T:$T,FALSE),0),"")</f>
        <v/>
      </c>
      <c r="F56" s="4" t="str">
        <f>IFERROR(INDEX('Comparison Sheet Feeder'!E:E,MATCH($C56,'Comparison Sheet Feeder'!$T:$T,FALSE),0),"")</f>
        <v/>
      </c>
      <c r="G56" s="4" t="str">
        <f>IFERROR(INDEX('Comparison Sheet Feeder'!F:F,MATCH($C56,'Comparison Sheet Feeder'!$T:$T,FALSE),0),"")</f>
        <v/>
      </c>
      <c r="H56" s="4" t="str">
        <f>IFERROR(INDEX('Comparison Sheet Feeder'!G:G,MATCH($C56,'Comparison Sheet Feeder'!$T:$T,FALSE),0),"")</f>
        <v/>
      </c>
      <c r="I56" s="4" t="str">
        <f>IFERROR(INDEX('Comparison Sheet Feeder'!H:H,MATCH($C56,'Comparison Sheet Feeder'!$T:$T,FALSE),0),"")</f>
        <v/>
      </c>
      <c r="J56" s="11" t="str">
        <f>IFERROR(INDEX('Comparison Sheet Feeder'!I:I,MATCH($C56,'Comparison Sheet Feeder'!$T:$T,FALSE),0),"")</f>
        <v/>
      </c>
      <c r="K56" s="4" t="str">
        <f>IFERROR(INDEX('Comparison Sheet Feeder'!J:J,MATCH($C56,'Comparison Sheet Feeder'!$T:$T,FALSE),0),"")</f>
        <v/>
      </c>
      <c r="L56" s="4" t="str">
        <f>IFERROR(INDEX('Comparison Sheet Feeder'!K:K,MATCH($C56,'Comparison Sheet Feeder'!$T:$T,FALSE),0),"")</f>
        <v/>
      </c>
      <c r="M56" s="4" t="str">
        <f>IFERROR(INDEX('Comparison Sheet Feeder'!L:L,MATCH($C56,'Comparison Sheet Feeder'!$T:$T,FALSE),0),"")</f>
        <v/>
      </c>
      <c r="N56" s="5"/>
      <c r="O56" s="4" t="s">
        <v>25</v>
      </c>
      <c r="P56" s="4" t="str">
        <f t="shared" si="1"/>
        <v>New53</v>
      </c>
      <c r="Q56" s="4" t="str">
        <f>IFERROR(INDEX('Comparison Sheet Feeder'!C:C,MATCH($P56,'Comparison Sheet Feeder'!$T:$T,FALSE),0),"")</f>
        <v/>
      </c>
      <c r="R56" s="4" t="str">
        <f>IFERROR(INDEX('Comparison Sheet Feeder'!D:D,MATCH($P56,'Comparison Sheet Feeder'!$T:$T,FALSE),0),"")</f>
        <v/>
      </c>
      <c r="S56" s="4" t="str">
        <f>IFERROR(INDEX('Comparison Sheet Feeder'!E:E,MATCH($P56,'Comparison Sheet Feeder'!$T:$T,FALSE),0),"")</f>
        <v/>
      </c>
      <c r="T56" s="4" t="str">
        <f>IFERROR(INDEX('Comparison Sheet Feeder'!F:F,MATCH($P56,'Comparison Sheet Feeder'!$T:$T,FALSE),0),"")</f>
        <v/>
      </c>
      <c r="U56" s="4" t="str">
        <f>IFERROR(INDEX('Comparison Sheet Feeder'!G:G,MATCH($P56,'Comparison Sheet Feeder'!$T:$T,FALSE),0),"")</f>
        <v/>
      </c>
      <c r="V56" s="4" t="str">
        <f>IFERROR(INDEX('Comparison Sheet Feeder'!H:H,MATCH($P56,'Comparison Sheet Feeder'!$T:$T,FALSE),0),"")</f>
        <v/>
      </c>
      <c r="W56" s="11" t="str">
        <f>IFERROR(INDEX('Comparison Sheet Feeder'!I:I,MATCH($P56,'Comparison Sheet Feeder'!$T:$T,FALSE),0),"")</f>
        <v/>
      </c>
      <c r="X56" s="4" t="str">
        <f>IFERROR(INDEX('Comparison Sheet Feeder'!J:J,MATCH($P56,'Comparison Sheet Feeder'!$T:$T,FALSE),0),"")</f>
        <v/>
      </c>
      <c r="Y56" s="4" t="str">
        <f>IFERROR(INDEX('Comparison Sheet Feeder'!K:K,MATCH($P56,'Comparison Sheet Feeder'!$T:$T,FALSE),0),"")</f>
        <v/>
      </c>
      <c r="Z56" s="6" t="str">
        <f>IFERROR(INDEX('Comparison Sheet Feeder'!L:L,MATCH($P56,'Comparison Sheet Feeder'!$T:$T,FALSE),0),"")</f>
        <v/>
      </c>
    </row>
    <row r="57" spans="1:26" x14ac:dyDescent="0.3">
      <c r="A57">
        <v>54</v>
      </c>
      <c r="B57" t="s">
        <v>22</v>
      </c>
      <c r="C57" t="str">
        <f t="shared" si="0"/>
        <v>Lapsed54</v>
      </c>
      <c r="D57" s="3" t="str">
        <f>IFERROR(INDEX('Comparison Sheet Feeder'!C:C,MATCH($C57,'Comparison Sheet Feeder'!$T:$T,FALSE),0),"")</f>
        <v/>
      </c>
      <c r="E57" s="4" t="str">
        <f>IFERROR(INDEX('Comparison Sheet Feeder'!D:D,MATCH($C57,'Comparison Sheet Feeder'!$T:$T,FALSE),0),"")</f>
        <v/>
      </c>
      <c r="F57" s="4" t="str">
        <f>IFERROR(INDEX('Comparison Sheet Feeder'!E:E,MATCH($C57,'Comparison Sheet Feeder'!$T:$T,FALSE),0),"")</f>
        <v/>
      </c>
      <c r="G57" s="4" t="str">
        <f>IFERROR(INDEX('Comparison Sheet Feeder'!F:F,MATCH($C57,'Comparison Sheet Feeder'!$T:$T,FALSE),0),"")</f>
        <v/>
      </c>
      <c r="H57" s="4" t="str">
        <f>IFERROR(INDEX('Comparison Sheet Feeder'!G:G,MATCH($C57,'Comparison Sheet Feeder'!$T:$T,FALSE),0),"")</f>
        <v/>
      </c>
      <c r="I57" s="4" t="str">
        <f>IFERROR(INDEX('Comparison Sheet Feeder'!H:H,MATCH($C57,'Comparison Sheet Feeder'!$T:$T,FALSE),0),"")</f>
        <v/>
      </c>
      <c r="J57" s="11" t="str">
        <f>IFERROR(INDEX('Comparison Sheet Feeder'!I:I,MATCH($C57,'Comparison Sheet Feeder'!$T:$T,FALSE),0),"")</f>
        <v/>
      </c>
      <c r="K57" s="4" t="str">
        <f>IFERROR(INDEX('Comparison Sheet Feeder'!J:J,MATCH($C57,'Comparison Sheet Feeder'!$T:$T,FALSE),0),"")</f>
        <v/>
      </c>
      <c r="L57" s="4" t="str">
        <f>IFERROR(INDEX('Comparison Sheet Feeder'!K:K,MATCH($C57,'Comparison Sheet Feeder'!$T:$T,FALSE),0),"")</f>
        <v/>
      </c>
      <c r="M57" s="4" t="str">
        <f>IFERROR(INDEX('Comparison Sheet Feeder'!L:L,MATCH($C57,'Comparison Sheet Feeder'!$T:$T,FALSE),0),"")</f>
        <v/>
      </c>
      <c r="N57" s="5"/>
      <c r="O57" s="4" t="s">
        <v>25</v>
      </c>
      <c r="P57" s="4" t="str">
        <f t="shared" si="1"/>
        <v>New54</v>
      </c>
      <c r="Q57" s="4" t="str">
        <f>IFERROR(INDEX('Comparison Sheet Feeder'!C:C,MATCH($P57,'Comparison Sheet Feeder'!$T:$T,FALSE),0),"")</f>
        <v/>
      </c>
      <c r="R57" s="4" t="str">
        <f>IFERROR(INDEX('Comparison Sheet Feeder'!D:D,MATCH($P57,'Comparison Sheet Feeder'!$T:$T,FALSE),0),"")</f>
        <v/>
      </c>
      <c r="S57" s="4" t="str">
        <f>IFERROR(INDEX('Comparison Sheet Feeder'!E:E,MATCH($P57,'Comparison Sheet Feeder'!$T:$T,FALSE),0),"")</f>
        <v/>
      </c>
      <c r="T57" s="4" t="str">
        <f>IFERROR(INDEX('Comparison Sheet Feeder'!F:F,MATCH($P57,'Comparison Sheet Feeder'!$T:$T,FALSE),0),"")</f>
        <v/>
      </c>
      <c r="U57" s="4" t="str">
        <f>IFERROR(INDEX('Comparison Sheet Feeder'!G:G,MATCH($P57,'Comparison Sheet Feeder'!$T:$T,FALSE),0),"")</f>
        <v/>
      </c>
      <c r="V57" s="4" t="str">
        <f>IFERROR(INDEX('Comparison Sheet Feeder'!H:H,MATCH($P57,'Comparison Sheet Feeder'!$T:$T,FALSE),0),"")</f>
        <v/>
      </c>
      <c r="W57" s="11" t="str">
        <f>IFERROR(INDEX('Comparison Sheet Feeder'!I:I,MATCH($P57,'Comparison Sheet Feeder'!$T:$T,FALSE),0),"")</f>
        <v/>
      </c>
      <c r="X57" s="4" t="str">
        <f>IFERROR(INDEX('Comparison Sheet Feeder'!J:J,MATCH($P57,'Comparison Sheet Feeder'!$T:$T,FALSE),0),"")</f>
        <v/>
      </c>
      <c r="Y57" s="4" t="str">
        <f>IFERROR(INDEX('Comparison Sheet Feeder'!K:K,MATCH($P57,'Comparison Sheet Feeder'!$T:$T,FALSE),0),"")</f>
        <v/>
      </c>
      <c r="Z57" s="6" t="str">
        <f>IFERROR(INDEX('Comparison Sheet Feeder'!L:L,MATCH($P57,'Comparison Sheet Feeder'!$T:$T,FALSE),0),"")</f>
        <v/>
      </c>
    </row>
    <row r="58" spans="1:26" x14ac:dyDescent="0.3">
      <c r="A58">
        <v>55</v>
      </c>
      <c r="B58" t="s">
        <v>22</v>
      </c>
      <c r="C58" t="str">
        <f t="shared" si="0"/>
        <v>Lapsed55</v>
      </c>
      <c r="D58" s="3" t="str">
        <f>IFERROR(INDEX('Comparison Sheet Feeder'!C:C,MATCH($C58,'Comparison Sheet Feeder'!$T:$T,FALSE),0),"")</f>
        <v/>
      </c>
      <c r="E58" s="4" t="str">
        <f>IFERROR(INDEX('Comparison Sheet Feeder'!D:D,MATCH($C58,'Comparison Sheet Feeder'!$T:$T,FALSE),0),"")</f>
        <v/>
      </c>
      <c r="F58" s="4" t="str">
        <f>IFERROR(INDEX('Comparison Sheet Feeder'!E:E,MATCH($C58,'Comparison Sheet Feeder'!$T:$T,FALSE),0),"")</f>
        <v/>
      </c>
      <c r="G58" s="4" t="str">
        <f>IFERROR(INDEX('Comparison Sheet Feeder'!F:F,MATCH($C58,'Comparison Sheet Feeder'!$T:$T,FALSE),0),"")</f>
        <v/>
      </c>
      <c r="H58" s="4" t="str">
        <f>IFERROR(INDEX('Comparison Sheet Feeder'!G:G,MATCH($C58,'Comparison Sheet Feeder'!$T:$T,FALSE),0),"")</f>
        <v/>
      </c>
      <c r="I58" s="4" t="str">
        <f>IFERROR(INDEX('Comparison Sheet Feeder'!H:H,MATCH($C58,'Comparison Sheet Feeder'!$T:$T,FALSE),0),"")</f>
        <v/>
      </c>
      <c r="J58" s="11" t="str">
        <f>IFERROR(INDEX('Comparison Sheet Feeder'!I:I,MATCH($C58,'Comparison Sheet Feeder'!$T:$T,FALSE),0),"")</f>
        <v/>
      </c>
      <c r="K58" s="4" t="str">
        <f>IFERROR(INDEX('Comparison Sheet Feeder'!J:J,MATCH($C58,'Comparison Sheet Feeder'!$T:$T,FALSE),0),"")</f>
        <v/>
      </c>
      <c r="L58" s="4" t="str">
        <f>IFERROR(INDEX('Comparison Sheet Feeder'!K:K,MATCH($C58,'Comparison Sheet Feeder'!$T:$T,FALSE),0),"")</f>
        <v/>
      </c>
      <c r="M58" s="4" t="str">
        <f>IFERROR(INDEX('Comparison Sheet Feeder'!L:L,MATCH($C58,'Comparison Sheet Feeder'!$T:$T,FALSE),0),"")</f>
        <v/>
      </c>
      <c r="N58" s="5"/>
      <c r="O58" s="4" t="s">
        <v>25</v>
      </c>
      <c r="P58" s="4" t="str">
        <f t="shared" si="1"/>
        <v>New55</v>
      </c>
      <c r="Q58" s="4" t="str">
        <f>IFERROR(INDEX('Comparison Sheet Feeder'!C:C,MATCH($P58,'Comparison Sheet Feeder'!$T:$T,FALSE),0),"")</f>
        <v/>
      </c>
      <c r="R58" s="4" t="str">
        <f>IFERROR(INDEX('Comparison Sheet Feeder'!D:D,MATCH($P58,'Comparison Sheet Feeder'!$T:$T,FALSE),0),"")</f>
        <v/>
      </c>
      <c r="S58" s="4" t="str">
        <f>IFERROR(INDEX('Comparison Sheet Feeder'!E:E,MATCH($P58,'Comparison Sheet Feeder'!$T:$T,FALSE),0),"")</f>
        <v/>
      </c>
      <c r="T58" s="4" t="str">
        <f>IFERROR(INDEX('Comparison Sheet Feeder'!F:F,MATCH($P58,'Comparison Sheet Feeder'!$T:$T,FALSE),0),"")</f>
        <v/>
      </c>
      <c r="U58" s="4" t="str">
        <f>IFERROR(INDEX('Comparison Sheet Feeder'!G:G,MATCH($P58,'Comparison Sheet Feeder'!$T:$T,FALSE),0),"")</f>
        <v/>
      </c>
      <c r="V58" s="4" t="str">
        <f>IFERROR(INDEX('Comparison Sheet Feeder'!H:H,MATCH($P58,'Comparison Sheet Feeder'!$T:$T,FALSE),0),"")</f>
        <v/>
      </c>
      <c r="W58" s="11" t="str">
        <f>IFERROR(INDEX('Comparison Sheet Feeder'!I:I,MATCH($P58,'Comparison Sheet Feeder'!$T:$T,FALSE),0),"")</f>
        <v/>
      </c>
      <c r="X58" s="4" t="str">
        <f>IFERROR(INDEX('Comparison Sheet Feeder'!J:J,MATCH($P58,'Comparison Sheet Feeder'!$T:$T,FALSE),0),"")</f>
        <v/>
      </c>
      <c r="Y58" s="4" t="str">
        <f>IFERROR(INDEX('Comparison Sheet Feeder'!K:K,MATCH($P58,'Comparison Sheet Feeder'!$T:$T,FALSE),0),"")</f>
        <v/>
      </c>
      <c r="Z58" s="6" t="str">
        <f>IFERROR(INDEX('Comparison Sheet Feeder'!L:L,MATCH($P58,'Comparison Sheet Feeder'!$T:$T,FALSE),0),"")</f>
        <v/>
      </c>
    </row>
    <row r="59" spans="1:26" x14ac:dyDescent="0.3">
      <c r="A59">
        <v>56</v>
      </c>
      <c r="B59" t="s">
        <v>22</v>
      </c>
      <c r="C59" t="str">
        <f t="shared" si="0"/>
        <v>Lapsed56</v>
      </c>
      <c r="D59" s="3" t="str">
        <f>IFERROR(INDEX('Comparison Sheet Feeder'!C:C,MATCH($C59,'Comparison Sheet Feeder'!$T:$T,FALSE),0),"")</f>
        <v/>
      </c>
      <c r="E59" s="4" t="str">
        <f>IFERROR(INDEX('Comparison Sheet Feeder'!D:D,MATCH($C59,'Comparison Sheet Feeder'!$T:$T,FALSE),0),"")</f>
        <v/>
      </c>
      <c r="F59" s="4" t="str">
        <f>IFERROR(INDEX('Comparison Sheet Feeder'!E:E,MATCH($C59,'Comparison Sheet Feeder'!$T:$T,FALSE),0),"")</f>
        <v/>
      </c>
      <c r="G59" s="4" t="str">
        <f>IFERROR(INDEX('Comparison Sheet Feeder'!F:F,MATCH($C59,'Comparison Sheet Feeder'!$T:$T,FALSE),0),"")</f>
        <v/>
      </c>
      <c r="H59" s="4" t="str">
        <f>IFERROR(INDEX('Comparison Sheet Feeder'!G:G,MATCH($C59,'Comparison Sheet Feeder'!$T:$T,FALSE),0),"")</f>
        <v/>
      </c>
      <c r="I59" s="4" t="str">
        <f>IFERROR(INDEX('Comparison Sheet Feeder'!H:H,MATCH($C59,'Comparison Sheet Feeder'!$T:$T,FALSE),0),"")</f>
        <v/>
      </c>
      <c r="J59" s="11" t="str">
        <f>IFERROR(INDEX('Comparison Sheet Feeder'!I:I,MATCH($C59,'Comparison Sheet Feeder'!$T:$T,FALSE),0),"")</f>
        <v/>
      </c>
      <c r="K59" s="4" t="str">
        <f>IFERROR(INDEX('Comparison Sheet Feeder'!J:J,MATCH($C59,'Comparison Sheet Feeder'!$T:$T,FALSE),0),"")</f>
        <v/>
      </c>
      <c r="L59" s="4" t="str">
        <f>IFERROR(INDEX('Comparison Sheet Feeder'!K:K,MATCH($C59,'Comparison Sheet Feeder'!$T:$T,FALSE),0),"")</f>
        <v/>
      </c>
      <c r="M59" s="4" t="str">
        <f>IFERROR(INDEX('Comparison Sheet Feeder'!L:L,MATCH($C59,'Comparison Sheet Feeder'!$T:$T,FALSE),0),"")</f>
        <v/>
      </c>
      <c r="N59" s="5"/>
      <c r="O59" s="4" t="s">
        <v>25</v>
      </c>
      <c r="P59" s="4" t="str">
        <f t="shared" si="1"/>
        <v>New56</v>
      </c>
      <c r="Q59" s="4" t="str">
        <f>IFERROR(INDEX('Comparison Sheet Feeder'!C:C,MATCH($P59,'Comparison Sheet Feeder'!$T:$T,FALSE),0),"")</f>
        <v/>
      </c>
      <c r="R59" s="4" t="str">
        <f>IFERROR(INDEX('Comparison Sheet Feeder'!D:D,MATCH($P59,'Comparison Sheet Feeder'!$T:$T,FALSE),0),"")</f>
        <v/>
      </c>
      <c r="S59" s="4" t="str">
        <f>IFERROR(INDEX('Comparison Sheet Feeder'!E:E,MATCH($P59,'Comparison Sheet Feeder'!$T:$T,FALSE),0),"")</f>
        <v/>
      </c>
      <c r="T59" s="4" t="str">
        <f>IFERROR(INDEX('Comparison Sheet Feeder'!F:F,MATCH($P59,'Comparison Sheet Feeder'!$T:$T,FALSE),0),"")</f>
        <v/>
      </c>
      <c r="U59" s="4" t="str">
        <f>IFERROR(INDEX('Comparison Sheet Feeder'!G:G,MATCH($P59,'Comparison Sheet Feeder'!$T:$T,FALSE),0),"")</f>
        <v/>
      </c>
      <c r="V59" s="4" t="str">
        <f>IFERROR(INDEX('Comparison Sheet Feeder'!H:H,MATCH($P59,'Comparison Sheet Feeder'!$T:$T,FALSE),0),"")</f>
        <v/>
      </c>
      <c r="W59" s="11" t="str">
        <f>IFERROR(INDEX('Comparison Sheet Feeder'!I:I,MATCH($P59,'Comparison Sheet Feeder'!$T:$T,FALSE),0),"")</f>
        <v/>
      </c>
      <c r="X59" s="4" t="str">
        <f>IFERROR(INDEX('Comparison Sheet Feeder'!J:J,MATCH($P59,'Comparison Sheet Feeder'!$T:$T,FALSE),0),"")</f>
        <v/>
      </c>
      <c r="Y59" s="4" t="str">
        <f>IFERROR(INDEX('Comparison Sheet Feeder'!K:K,MATCH($P59,'Comparison Sheet Feeder'!$T:$T,FALSE),0),"")</f>
        <v/>
      </c>
      <c r="Z59" s="6" t="str">
        <f>IFERROR(INDEX('Comparison Sheet Feeder'!L:L,MATCH($P59,'Comparison Sheet Feeder'!$T:$T,FALSE),0),"")</f>
        <v/>
      </c>
    </row>
    <row r="60" spans="1:26" x14ac:dyDescent="0.3">
      <c r="A60">
        <v>57</v>
      </c>
      <c r="B60" t="s">
        <v>22</v>
      </c>
      <c r="C60" t="str">
        <f t="shared" si="0"/>
        <v>Lapsed57</v>
      </c>
      <c r="D60" s="3" t="str">
        <f>IFERROR(INDEX('Comparison Sheet Feeder'!C:C,MATCH($C60,'Comparison Sheet Feeder'!$T:$T,FALSE),0),"")</f>
        <v/>
      </c>
      <c r="E60" s="4" t="str">
        <f>IFERROR(INDEX('Comparison Sheet Feeder'!D:D,MATCH($C60,'Comparison Sheet Feeder'!$T:$T,FALSE),0),"")</f>
        <v/>
      </c>
      <c r="F60" s="4" t="str">
        <f>IFERROR(INDEX('Comparison Sheet Feeder'!E:E,MATCH($C60,'Comparison Sheet Feeder'!$T:$T,FALSE),0),"")</f>
        <v/>
      </c>
      <c r="G60" s="4" t="str">
        <f>IFERROR(INDEX('Comparison Sheet Feeder'!F:F,MATCH($C60,'Comparison Sheet Feeder'!$T:$T,FALSE),0),"")</f>
        <v/>
      </c>
      <c r="H60" s="4" t="str">
        <f>IFERROR(INDEX('Comparison Sheet Feeder'!G:G,MATCH($C60,'Comparison Sheet Feeder'!$T:$T,FALSE),0),"")</f>
        <v/>
      </c>
      <c r="I60" s="4" t="str">
        <f>IFERROR(INDEX('Comparison Sheet Feeder'!H:H,MATCH($C60,'Comparison Sheet Feeder'!$T:$T,FALSE),0),"")</f>
        <v/>
      </c>
      <c r="J60" s="11" t="str">
        <f>IFERROR(INDEX('Comparison Sheet Feeder'!I:I,MATCH($C60,'Comparison Sheet Feeder'!$T:$T,FALSE),0),"")</f>
        <v/>
      </c>
      <c r="K60" s="4" t="str">
        <f>IFERROR(INDEX('Comparison Sheet Feeder'!J:J,MATCH($C60,'Comparison Sheet Feeder'!$T:$T,FALSE),0),"")</f>
        <v/>
      </c>
      <c r="L60" s="4" t="str">
        <f>IFERROR(INDEX('Comparison Sheet Feeder'!K:K,MATCH($C60,'Comparison Sheet Feeder'!$T:$T,FALSE),0),"")</f>
        <v/>
      </c>
      <c r="M60" s="4" t="str">
        <f>IFERROR(INDEX('Comparison Sheet Feeder'!L:L,MATCH($C60,'Comparison Sheet Feeder'!$T:$T,FALSE),0),"")</f>
        <v/>
      </c>
      <c r="N60" s="5"/>
      <c r="O60" s="4" t="s">
        <v>25</v>
      </c>
      <c r="P60" s="4" t="str">
        <f t="shared" si="1"/>
        <v>New57</v>
      </c>
      <c r="Q60" s="4" t="str">
        <f>IFERROR(INDEX('Comparison Sheet Feeder'!C:C,MATCH($P60,'Comparison Sheet Feeder'!$T:$T,FALSE),0),"")</f>
        <v/>
      </c>
      <c r="R60" s="4" t="str">
        <f>IFERROR(INDEX('Comparison Sheet Feeder'!D:D,MATCH($P60,'Comparison Sheet Feeder'!$T:$T,FALSE),0),"")</f>
        <v/>
      </c>
      <c r="S60" s="4" t="str">
        <f>IFERROR(INDEX('Comparison Sheet Feeder'!E:E,MATCH($P60,'Comparison Sheet Feeder'!$T:$T,FALSE),0),"")</f>
        <v/>
      </c>
      <c r="T60" s="4" t="str">
        <f>IFERROR(INDEX('Comparison Sheet Feeder'!F:F,MATCH($P60,'Comparison Sheet Feeder'!$T:$T,FALSE),0),"")</f>
        <v/>
      </c>
      <c r="U60" s="4" t="str">
        <f>IFERROR(INDEX('Comparison Sheet Feeder'!G:G,MATCH($P60,'Comparison Sheet Feeder'!$T:$T,FALSE),0),"")</f>
        <v/>
      </c>
      <c r="V60" s="4" t="str">
        <f>IFERROR(INDEX('Comparison Sheet Feeder'!H:H,MATCH($P60,'Comparison Sheet Feeder'!$T:$T,FALSE),0),"")</f>
        <v/>
      </c>
      <c r="W60" s="11" t="str">
        <f>IFERROR(INDEX('Comparison Sheet Feeder'!I:I,MATCH($P60,'Comparison Sheet Feeder'!$T:$T,FALSE),0),"")</f>
        <v/>
      </c>
      <c r="X60" s="4" t="str">
        <f>IFERROR(INDEX('Comparison Sheet Feeder'!J:J,MATCH($P60,'Comparison Sheet Feeder'!$T:$T,FALSE),0),"")</f>
        <v/>
      </c>
      <c r="Y60" s="4" t="str">
        <f>IFERROR(INDEX('Comparison Sheet Feeder'!K:K,MATCH($P60,'Comparison Sheet Feeder'!$T:$T,FALSE),0),"")</f>
        <v/>
      </c>
      <c r="Z60" s="6" t="str">
        <f>IFERROR(INDEX('Comparison Sheet Feeder'!L:L,MATCH($P60,'Comparison Sheet Feeder'!$T:$T,FALSE),0),"")</f>
        <v/>
      </c>
    </row>
    <row r="61" spans="1:26" x14ac:dyDescent="0.3">
      <c r="A61">
        <v>58</v>
      </c>
      <c r="B61" t="s">
        <v>22</v>
      </c>
      <c r="C61" t="str">
        <f t="shared" si="0"/>
        <v>Lapsed58</v>
      </c>
      <c r="D61" s="3" t="str">
        <f>IFERROR(INDEX('Comparison Sheet Feeder'!C:C,MATCH($C61,'Comparison Sheet Feeder'!$T:$T,FALSE),0),"")</f>
        <v/>
      </c>
      <c r="E61" s="4" t="str">
        <f>IFERROR(INDEX('Comparison Sheet Feeder'!D:D,MATCH($C61,'Comparison Sheet Feeder'!$T:$T,FALSE),0),"")</f>
        <v/>
      </c>
      <c r="F61" s="4" t="str">
        <f>IFERROR(INDEX('Comparison Sheet Feeder'!E:E,MATCH($C61,'Comparison Sheet Feeder'!$T:$T,FALSE),0),"")</f>
        <v/>
      </c>
      <c r="G61" s="4" t="str">
        <f>IFERROR(INDEX('Comparison Sheet Feeder'!F:F,MATCH($C61,'Comparison Sheet Feeder'!$T:$T,FALSE),0),"")</f>
        <v/>
      </c>
      <c r="H61" s="4" t="str">
        <f>IFERROR(INDEX('Comparison Sheet Feeder'!G:G,MATCH($C61,'Comparison Sheet Feeder'!$T:$T,FALSE),0),"")</f>
        <v/>
      </c>
      <c r="I61" s="4" t="str">
        <f>IFERROR(INDEX('Comparison Sheet Feeder'!H:H,MATCH($C61,'Comparison Sheet Feeder'!$T:$T,FALSE),0),"")</f>
        <v/>
      </c>
      <c r="J61" s="11" t="str">
        <f>IFERROR(INDEX('Comparison Sheet Feeder'!I:I,MATCH($C61,'Comparison Sheet Feeder'!$T:$T,FALSE),0),"")</f>
        <v/>
      </c>
      <c r="K61" s="4" t="str">
        <f>IFERROR(INDEX('Comparison Sheet Feeder'!J:J,MATCH($C61,'Comparison Sheet Feeder'!$T:$T,FALSE),0),"")</f>
        <v/>
      </c>
      <c r="L61" s="4" t="str">
        <f>IFERROR(INDEX('Comparison Sheet Feeder'!K:K,MATCH($C61,'Comparison Sheet Feeder'!$T:$T,FALSE),0),"")</f>
        <v/>
      </c>
      <c r="M61" s="4" t="str">
        <f>IFERROR(INDEX('Comparison Sheet Feeder'!L:L,MATCH($C61,'Comparison Sheet Feeder'!$T:$T,FALSE),0),"")</f>
        <v/>
      </c>
      <c r="N61" s="5"/>
      <c r="O61" s="4" t="s">
        <v>25</v>
      </c>
      <c r="P61" s="4" t="str">
        <f t="shared" si="1"/>
        <v>New58</v>
      </c>
      <c r="Q61" s="4" t="str">
        <f>IFERROR(INDEX('Comparison Sheet Feeder'!C:C,MATCH($P61,'Comparison Sheet Feeder'!$T:$T,FALSE),0),"")</f>
        <v/>
      </c>
      <c r="R61" s="4" t="str">
        <f>IFERROR(INDEX('Comparison Sheet Feeder'!D:D,MATCH($P61,'Comparison Sheet Feeder'!$T:$T,FALSE),0),"")</f>
        <v/>
      </c>
      <c r="S61" s="4" t="str">
        <f>IFERROR(INDEX('Comparison Sheet Feeder'!E:E,MATCH($P61,'Comparison Sheet Feeder'!$T:$T,FALSE),0),"")</f>
        <v/>
      </c>
      <c r="T61" s="4" t="str">
        <f>IFERROR(INDEX('Comparison Sheet Feeder'!F:F,MATCH($P61,'Comparison Sheet Feeder'!$T:$T,FALSE),0),"")</f>
        <v/>
      </c>
      <c r="U61" s="4" t="str">
        <f>IFERROR(INDEX('Comparison Sheet Feeder'!G:G,MATCH($P61,'Comparison Sheet Feeder'!$T:$T,FALSE),0),"")</f>
        <v/>
      </c>
      <c r="V61" s="4" t="str">
        <f>IFERROR(INDEX('Comparison Sheet Feeder'!H:H,MATCH($P61,'Comparison Sheet Feeder'!$T:$T,FALSE),0),"")</f>
        <v/>
      </c>
      <c r="W61" s="11" t="str">
        <f>IFERROR(INDEX('Comparison Sheet Feeder'!I:I,MATCH($P61,'Comparison Sheet Feeder'!$T:$T,FALSE),0),"")</f>
        <v/>
      </c>
      <c r="X61" s="4" t="str">
        <f>IFERROR(INDEX('Comparison Sheet Feeder'!J:J,MATCH($P61,'Comparison Sheet Feeder'!$T:$T,FALSE),0),"")</f>
        <v/>
      </c>
      <c r="Y61" s="4" t="str">
        <f>IFERROR(INDEX('Comparison Sheet Feeder'!K:K,MATCH($P61,'Comparison Sheet Feeder'!$T:$T,FALSE),0),"")</f>
        <v/>
      </c>
      <c r="Z61" s="6" t="str">
        <f>IFERROR(INDEX('Comparison Sheet Feeder'!L:L,MATCH($P61,'Comparison Sheet Feeder'!$T:$T,FALSE),0),"")</f>
        <v/>
      </c>
    </row>
    <row r="62" spans="1:26" x14ac:dyDescent="0.3">
      <c r="A62">
        <v>59</v>
      </c>
      <c r="B62" t="s">
        <v>22</v>
      </c>
      <c r="C62" t="str">
        <f t="shared" si="0"/>
        <v>Lapsed59</v>
      </c>
      <c r="D62" s="3" t="str">
        <f>IFERROR(INDEX('Comparison Sheet Feeder'!C:C,MATCH($C62,'Comparison Sheet Feeder'!$T:$T,FALSE),0),"")</f>
        <v/>
      </c>
      <c r="E62" s="4" t="str">
        <f>IFERROR(INDEX('Comparison Sheet Feeder'!D:D,MATCH($C62,'Comparison Sheet Feeder'!$T:$T,FALSE),0),"")</f>
        <v/>
      </c>
      <c r="F62" s="4" t="str">
        <f>IFERROR(INDEX('Comparison Sheet Feeder'!E:E,MATCH($C62,'Comparison Sheet Feeder'!$T:$T,FALSE),0),"")</f>
        <v/>
      </c>
      <c r="G62" s="4" t="str">
        <f>IFERROR(INDEX('Comparison Sheet Feeder'!F:F,MATCH($C62,'Comparison Sheet Feeder'!$T:$T,FALSE),0),"")</f>
        <v/>
      </c>
      <c r="H62" s="4" t="str">
        <f>IFERROR(INDEX('Comparison Sheet Feeder'!G:G,MATCH($C62,'Comparison Sheet Feeder'!$T:$T,FALSE),0),"")</f>
        <v/>
      </c>
      <c r="I62" s="4" t="str">
        <f>IFERROR(INDEX('Comparison Sheet Feeder'!H:H,MATCH($C62,'Comparison Sheet Feeder'!$T:$T,FALSE),0),"")</f>
        <v/>
      </c>
      <c r="J62" s="11" t="str">
        <f>IFERROR(INDEX('Comparison Sheet Feeder'!I:I,MATCH($C62,'Comparison Sheet Feeder'!$T:$T,FALSE),0),"")</f>
        <v/>
      </c>
      <c r="K62" s="4" t="str">
        <f>IFERROR(INDEX('Comparison Sheet Feeder'!J:J,MATCH($C62,'Comparison Sheet Feeder'!$T:$T,FALSE),0),"")</f>
        <v/>
      </c>
      <c r="L62" s="4" t="str">
        <f>IFERROR(INDEX('Comparison Sheet Feeder'!K:K,MATCH($C62,'Comparison Sheet Feeder'!$T:$T,FALSE),0),"")</f>
        <v/>
      </c>
      <c r="M62" s="4" t="str">
        <f>IFERROR(INDEX('Comparison Sheet Feeder'!L:L,MATCH($C62,'Comparison Sheet Feeder'!$T:$T,FALSE),0),"")</f>
        <v/>
      </c>
      <c r="N62" s="5"/>
      <c r="O62" s="4" t="s">
        <v>25</v>
      </c>
      <c r="P62" s="4" t="str">
        <f t="shared" si="1"/>
        <v>New59</v>
      </c>
      <c r="Q62" s="4" t="str">
        <f>IFERROR(INDEX('Comparison Sheet Feeder'!C:C,MATCH($P62,'Comparison Sheet Feeder'!$T:$T,FALSE),0),"")</f>
        <v/>
      </c>
      <c r="R62" s="4" t="str">
        <f>IFERROR(INDEX('Comparison Sheet Feeder'!D:D,MATCH($P62,'Comparison Sheet Feeder'!$T:$T,FALSE),0),"")</f>
        <v/>
      </c>
      <c r="S62" s="4" t="str">
        <f>IFERROR(INDEX('Comparison Sheet Feeder'!E:E,MATCH($P62,'Comparison Sheet Feeder'!$T:$T,FALSE),0),"")</f>
        <v/>
      </c>
      <c r="T62" s="4" t="str">
        <f>IFERROR(INDEX('Comparison Sheet Feeder'!F:F,MATCH($P62,'Comparison Sheet Feeder'!$T:$T,FALSE),0),"")</f>
        <v/>
      </c>
      <c r="U62" s="4" t="str">
        <f>IFERROR(INDEX('Comparison Sheet Feeder'!G:G,MATCH($P62,'Comparison Sheet Feeder'!$T:$T,FALSE),0),"")</f>
        <v/>
      </c>
      <c r="V62" s="4" t="str">
        <f>IFERROR(INDEX('Comparison Sheet Feeder'!H:H,MATCH($P62,'Comparison Sheet Feeder'!$T:$T,FALSE),0),"")</f>
        <v/>
      </c>
      <c r="W62" s="11" t="str">
        <f>IFERROR(INDEX('Comparison Sheet Feeder'!I:I,MATCH($P62,'Comparison Sheet Feeder'!$T:$T,FALSE),0),"")</f>
        <v/>
      </c>
      <c r="X62" s="4" t="str">
        <f>IFERROR(INDEX('Comparison Sheet Feeder'!J:J,MATCH($P62,'Comparison Sheet Feeder'!$T:$T,FALSE),0),"")</f>
        <v/>
      </c>
      <c r="Y62" s="4" t="str">
        <f>IFERROR(INDEX('Comparison Sheet Feeder'!K:K,MATCH($P62,'Comparison Sheet Feeder'!$T:$T,FALSE),0),"")</f>
        <v/>
      </c>
      <c r="Z62" s="6" t="str">
        <f>IFERROR(INDEX('Comparison Sheet Feeder'!L:L,MATCH($P62,'Comparison Sheet Feeder'!$T:$T,FALSE),0),"")</f>
        <v/>
      </c>
    </row>
    <row r="63" spans="1:26" x14ac:dyDescent="0.3">
      <c r="A63">
        <v>60</v>
      </c>
      <c r="B63" t="s">
        <v>22</v>
      </c>
      <c r="C63" t="str">
        <f t="shared" si="0"/>
        <v>Lapsed60</v>
      </c>
      <c r="D63" s="3" t="str">
        <f>IFERROR(INDEX('Comparison Sheet Feeder'!C:C,MATCH($C63,'Comparison Sheet Feeder'!$T:$T,FALSE),0),"")</f>
        <v/>
      </c>
      <c r="E63" s="4" t="str">
        <f>IFERROR(INDEX('Comparison Sheet Feeder'!D:D,MATCH($C63,'Comparison Sheet Feeder'!$T:$T,FALSE),0),"")</f>
        <v/>
      </c>
      <c r="F63" s="4" t="str">
        <f>IFERROR(INDEX('Comparison Sheet Feeder'!E:E,MATCH($C63,'Comparison Sheet Feeder'!$T:$T,FALSE),0),"")</f>
        <v/>
      </c>
      <c r="G63" s="4" t="str">
        <f>IFERROR(INDEX('Comparison Sheet Feeder'!F:F,MATCH($C63,'Comparison Sheet Feeder'!$T:$T,FALSE),0),"")</f>
        <v/>
      </c>
      <c r="H63" s="4" t="str">
        <f>IFERROR(INDEX('Comparison Sheet Feeder'!G:G,MATCH($C63,'Comparison Sheet Feeder'!$T:$T,FALSE),0),"")</f>
        <v/>
      </c>
      <c r="I63" s="4" t="str">
        <f>IFERROR(INDEX('Comparison Sheet Feeder'!H:H,MATCH($C63,'Comparison Sheet Feeder'!$T:$T,FALSE),0),"")</f>
        <v/>
      </c>
      <c r="J63" s="11" t="str">
        <f>IFERROR(INDEX('Comparison Sheet Feeder'!I:I,MATCH($C63,'Comparison Sheet Feeder'!$T:$T,FALSE),0),"")</f>
        <v/>
      </c>
      <c r="K63" s="4" t="str">
        <f>IFERROR(INDEX('Comparison Sheet Feeder'!J:J,MATCH($C63,'Comparison Sheet Feeder'!$T:$T,FALSE),0),"")</f>
        <v/>
      </c>
      <c r="L63" s="4" t="str">
        <f>IFERROR(INDEX('Comparison Sheet Feeder'!K:K,MATCH($C63,'Comparison Sheet Feeder'!$T:$T,FALSE),0),"")</f>
        <v/>
      </c>
      <c r="M63" s="4" t="str">
        <f>IFERROR(INDEX('Comparison Sheet Feeder'!L:L,MATCH($C63,'Comparison Sheet Feeder'!$T:$T,FALSE),0),"")</f>
        <v/>
      </c>
      <c r="N63" s="5"/>
      <c r="O63" s="4" t="s">
        <v>25</v>
      </c>
      <c r="P63" s="4" t="str">
        <f t="shared" si="1"/>
        <v>New60</v>
      </c>
      <c r="Q63" s="4" t="str">
        <f>IFERROR(INDEX('Comparison Sheet Feeder'!C:C,MATCH($P63,'Comparison Sheet Feeder'!$T:$T,FALSE),0),"")</f>
        <v/>
      </c>
      <c r="R63" s="4" t="str">
        <f>IFERROR(INDEX('Comparison Sheet Feeder'!D:D,MATCH($P63,'Comparison Sheet Feeder'!$T:$T,FALSE),0),"")</f>
        <v/>
      </c>
      <c r="S63" s="4" t="str">
        <f>IFERROR(INDEX('Comparison Sheet Feeder'!E:E,MATCH($P63,'Comparison Sheet Feeder'!$T:$T,FALSE),0),"")</f>
        <v/>
      </c>
      <c r="T63" s="4" t="str">
        <f>IFERROR(INDEX('Comparison Sheet Feeder'!F:F,MATCH($P63,'Comparison Sheet Feeder'!$T:$T,FALSE),0),"")</f>
        <v/>
      </c>
      <c r="U63" s="4" t="str">
        <f>IFERROR(INDEX('Comparison Sheet Feeder'!G:G,MATCH($P63,'Comparison Sheet Feeder'!$T:$T,FALSE),0),"")</f>
        <v/>
      </c>
      <c r="V63" s="4" t="str">
        <f>IFERROR(INDEX('Comparison Sheet Feeder'!H:H,MATCH($P63,'Comparison Sheet Feeder'!$T:$T,FALSE),0),"")</f>
        <v/>
      </c>
      <c r="W63" s="11" t="str">
        <f>IFERROR(INDEX('Comparison Sheet Feeder'!I:I,MATCH($P63,'Comparison Sheet Feeder'!$T:$T,FALSE),0),"")</f>
        <v/>
      </c>
      <c r="X63" s="4" t="str">
        <f>IFERROR(INDEX('Comparison Sheet Feeder'!J:J,MATCH($P63,'Comparison Sheet Feeder'!$T:$T,FALSE),0),"")</f>
        <v/>
      </c>
      <c r="Y63" s="4" t="str">
        <f>IFERROR(INDEX('Comparison Sheet Feeder'!K:K,MATCH($P63,'Comparison Sheet Feeder'!$T:$T,FALSE),0),"")</f>
        <v/>
      </c>
      <c r="Z63" s="6" t="str">
        <f>IFERROR(INDEX('Comparison Sheet Feeder'!L:L,MATCH($P63,'Comparison Sheet Feeder'!$T:$T,FALSE),0),"")</f>
        <v/>
      </c>
    </row>
    <row r="64" spans="1:26" x14ac:dyDescent="0.3">
      <c r="A64">
        <v>61</v>
      </c>
      <c r="B64" t="s">
        <v>22</v>
      </c>
      <c r="C64" t="str">
        <f t="shared" si="0"/>
        <v>Lapsed61</v>
      </c>
      <c r="D64" s="3" t="str">
        <f>IFERROR(INDEX('Comparison Sheet Feeder'!C:C,MATCH($C64,'Comparison Sheet Feeder'!$T:$T,FALSE),0),"")</f>
        <v/>
      </c>
      <c r="E64" s="4" t="str">
        <f>IFERROR(INDEX('Comparison Sheet Feeder'!D:D,MATCH($C64,'Comparison Sheet Feeder'!$T:$T,FALSE),0),"")</f>
        <v/>
      </c>
      <c r="F64" s="4" t="str">
        <f>IFERROR(INDEX('Comparison Sheet Feeder'!E:E,MATCH($C64,'Comparison Sheet Feeder'!$T:$T,FALSE),0),"")</f>
        <v/>
      </c>
      <c r="G64" s="4" t="str">
        <f>IFERROR(INDEX('Comparison Sheet Feeder'!F:F,MATCH($C64,'Comparison Sheet Feeder'!$T:$T,FALSE),0),"")</f>
        <v/>
      </c>
      <c r="H64" s="4" t="str">
        <f>IFERROR(INDEX('Comparison Sheet Feeder'!G:G,MATCH($C64,'Comparison Sheet Feeder'!$T:$T,FALSE),0),"")</f>
        <v/>
      </c>
      <c r="I64" s="4" t="str">
        <f>IFERROR(INDEX('Comparison Sheet Feeder'!H:H,MATCH($C64,'Comparison Sheet Feeder'!$T:$T,FALSE),0),"")</f>
        <v/>
      </c>
      <c r="J64" s="11" t="str">
        <f>IFERROR(INDEX('Comparison Sheet Feeder'!I:I,MATCH($C64,'Comparison Sheet Feeder'!$T:$T,FALSE),0),"")</f>
        <v/>
      </c>
      <c r="K64" s="4" t="str">
        <f>IFERROR(INDEX('Comparison Sheet Feeder'!J:J,MATCH($C64,'Comparison Sheet Feeder'!$T:$T,FALSE),0),"")</f>
        <v/>
      </c>
      <c r="L64" s="4" t="str">
        <f>IFERROR(INDEX('Comparison Sheet Feeder'!K:K,MATCH($C64,'Comparison Sheet Feeder'!$T:$T,FALSE),0),"")</f>
        <v/>
      </c>
      <c r="M64" s="4" t="str">
        <f>IFERROR(INDEX('Comparison Sheet Feeder'!L:L,MATCH($C64,'Comparison Sheet Feeder'!$T:$T,FALSE),0),"")</f>
        <v/>
      </c>
      <c r="N64" s="5"/>
      <c r="O64" s="4" t="s">
        <v>25</v>
      </c>
      <c r="P64" s="4" t="str">
        <f t="shared" si="1"/>
        <v>New61</v>
      </c>
      <c r="Q64" s="4" t="str">
        <f>IFERROR(INDEX('Comparison Sheet Feeder'!C:C,MATCH($P64,'Comparison Sheet Feeder'!$T:$T,FALSE),0),"")</f>
        <v/>
      </c>
      <c r="R64" s="4" t="str">
        <f>IFERROR(INDEX('Comparison Sheet Feeder'!D:D,MATCH($P64,'Comparison Sheet Feeder'!$T:$T,FALSE),0),"")</f>
        <v/>
      </c>
      <c r="S64" s="4" t="str">
        <f>IFERROR(INDEX('Comparison Sheet Feeder'!E:E,MATCH($P64,'Comparison Sheet Feeder'!$T:$T,FALSE),0),"")</f>
        <v/>
      </c>
      <c r="T64" s="4" t="str">
        <f>IFERROR(INDEX('Comparison Sheet Feeder'!F:F,MATCH($P64,'Comparison Sheet Feeder'!$T:$T,FALSE),0),"")</f>
        <v/>
      </c>
      <c r="U64" s="4" t="str">
        <f>IFERROR(INDEX('Comparison Sheet Feeder'!G:G,MATCH($P64,'Comparison Sheet Feeder'!$T:$T,FALSE),0),"")</f>
        <v/>
      </c>
      <c r="V64" s="4" t="str">
        <f>IFERROR(INDEX('Comparison Sheet Feeder'!H:H,MATCH($P64,'Comparison Sheet Feeder'!$T:$T,FALSE),0),"")</f>
        <v/>
      </c>
      <c r="W64" s="11" t="str">
        <f>IFERROR(INDEX('Comparison Sheet Feeder'!I:I,MATCH($P64,'Comparison Sheet Feeder'!$T:$T,FALSE),0),"")</f>
        <v/>
      </c>
      <c r="X64" s="4" t="str">
        <f>IFERROR(INDEX('Comparison Sheet Feeder'!J:J,MATCH($P64,'Comparison Sheet Feeder'!$T:$T,FALSE),0),"")</f>
        <v/>
      </c>
      <c r="Y64" s="4" t="str">
        <f>IFERROR(INDEX('Comparison Sheet Feeder'!K:K,MATCH($P64,'Comparison Sheet Feeder'!$T:$T,FALSE),0),"")</f>
        <v/>
      </c>
      <c r="Z64" s="6" t="str">
        <f>IFERROR(INDEX('Comparison Sheet Feeder'!L:L,MATCH($P64,'Comparison Sheet Feeder'!$T:$T,FALSE),0),"")</f>
        <v/>
      </c>
    </row>
    <row r="65" spans="1:26" x14ac:dyDescent="0.3">
      <c r="A65">
        <v>62</v>
      </c>
      <c r="B65" t="s">
        <v>22</v>
      </c>
      <c r="C65" t="str">
        <f t="shared" si="0"/>
        <v>Lapsed62</v>
      </c>
      <c r="D65" s="3" t="str">
        <f>IFERROR(INDEX('Comparison Sheet Feeder'!C:C,MATCH($C65,'Comparison Sheet Feeder'!$T:$T,FALSE),0),"")</f>
        <v/>
      </c>
      <c r="E65" s="4" t="str">
        <f>IFERROR(INDEX('Comparison Sheet Feeder'!D:D,MATCH($C65,'Comparison Sheet Feeder'!$T:$T,FALSE),0),"")</f>
        <v/>
      </c>
      <c r="F65" s="4" t="str">
        <f>IFERROR(INDEX('Comparison Sheet Feeder'!E:E,MATCH($C65,'Comparison Sheet Feeder'!$T:$T,FALSE),0),"")</f>
        <v/>
      </c>
      <c r="G65" s="4" t="str">
        <f>IFERROR(INDEX('Comparison Sheet Feeder'!F:F,MATCH($C65,'Comparison Sheet Feeder'!$T:$T,FALSE),0),"")</f>
        <v/>
      </c>
      <c r="H65" s="4" t="str">
        <f>IFERROR(INDEX('Comparison Sheet Feeder'!G:G,MATCH($C65,'Comparison Sheet Feeder'!$T:$T,FALSE),0),"")</f>
        <v/>
      </c>
      <c r="I65" s="4" t="str">
        <f>IFERROR(INDEX('Comparison Sheet Feeder'!H:H,MATCH($C65,'Comparison Sheet Feeder'!$T:$T,FALSE),0),"")</f>
        <v/>
      </c>
      <c r="J65" s="11" t="str">
        <f>IFERROR(INDEX('Comparison Sheet Feeder'!I:I,MATCH($C65,'Comparison Sheet Feeder'!$T:$T,FALSE),0),"")</f>
        <v/>
      </c>
      <c r="K65" s="4" t="str">
        <f>IFERROR(INDEX('Comparison Sheet Feeder'!J:J,MATCH($C65,'Comparison Sheet Feeder'!$T:$T,FALSE),0),"")</f>
        <v/>
      </c>
      <c r="L65" s="4" t="str">
        <f>IFERROR(INDEX('Comparison Sheet Feeder'!K:K,MATCH($C65,'Comparison Sheet Feeder'!$T:$T,FALSE),0),"")</f>
        <v/>
      </c>
      <c r="M65" s="4" t="str">
        <f>IFERROR(INDEX('Comparison Sheet Feeder'!L:L,MATCH($C65,'Comparison Sheet Feeder'!$T:$T,FALSE),0),"")</f>
        <v/>
      </c>
      <c r="N65" s="5"/>
      <c r="O65" s="4" t="s">
        <v>25</v>
      </c>
      <c r="P65" s="4" t="str">
        <f t="shared" si="1"/>
        <v>New62</v>
      </c>
      <c r="Q65" s="4" t="str">
        <f>IFERROR(INDEX('Comparison Sheet Feeder'!C:C,MATCH($P65,'Comparison Sheet Feeder'!$T:$T,FALSE),0),"")</f>
        <v/>
      </c>
      <c r="R65" s="4" t="str">
        <f>IFERROR(INDEX('Comparison Sheet Feeder'!D:D,MATCH($P65,'Comparison Sheet Feeder'!$T:$T,FALSE),0),"")</f>
        <v/>
      </c>
      <c r="S65" s="4" t="str">
        <f>IFERROR(INDEX('Comparison Sheet Feeder'!E:E,MATCH($P65,'Comparison Sheet Feeder'!$T:$T,FALSE),0),"")</f>
        <v/>
      </c>
      <c r="T65" s="4" t="str">
        <f>IFERROR(INDEX('Comparison Sheet Feeder'!F:F,MATCH($P65,'Comparison Sheet Feeder'!$T:$T,FALSE),0),"")</f>
        <v/>
      </c>
      <c r="U65" s="4" t="str">
        <f>IFERROR(INDEX('Comparison Sheet Feeder'!G:G,MATCH($P65,'Comparison Sheet Feeder'!$T:$T,FALSE),0),"")</f>
        <v/>
      </c>
      <c r="V65" s="4" t="str">
        <f>IFERROR(INDEX('Comparison Sheet Feeder'!H:H,MATCH($P65,'Comparison Sheet Feeder'!$T:$T,FALSE),0),"")</f>
        <v/>
      </c>
      <c r="W65" s="11" t="str">
        <f>IFERROR(INDEX('Comparison Sheet Feeder'!I:I,MATCH($P65,'Comparison Sheet Feeder'!$T:$T,FALSE),0),"")</f>
        <v/>
      </c>
      <c r="X65" s="4" t="str">
        <f>IFERROR(INDEX('Comparison Sheet Feeder'!J:J,MATCH($P65,'Comparison Sheet Feeder'!$T:$T,FALSE),0),"")</f>
        <v/>
      </c>
      <c r="Y65" s="4" t="str">
        <f>IFERROR(INDEX('Comparison Sheet Feeder'!K:K,MATCH($P65,'Comparison Sheet Feeder'!$T:$T,FALSE),0),"")</f>
        <v/>
      </c>
      <c r="Z65" s="6" t="str">
        <f>IFERROR(INDEX('Comparison Sheet Feeder'!L:L,MATCH($P65,'Comparison Sheet Feeder'!$T:$T,FALSE),0),"")</f>
        <v/>
      </c>
    </row>
    <row r="66" spans="1:26" x14ac:dyDescent="0.3">
      <c r="A66">
        <v>63</v>
      </c>
      <c r="B66" t="s">
        <v>22</v>
      </c>
      <c r="C66" t="str">
        <f t="shared" si="0"/>
        <v>Lapsed63</v>
      </c>
      <c r="D66" s="3" t="str">
        <f>IFERROR(INDEX('Comparison Sheet Feeder'!C:C,MATCH($C66,'Comparison Sheet Feeder'!$T:$T,FALSE),0),"")</f>
        <v/>
      </c>
      <c r="E66" s="4" t="str">
        <f>IFERROR(INDEX('Comparison Sheet Feeder'!D:D,MATCH($C66,'Comparison Sheet Feeder'!$T:$T,FALSE),0),"")</f>
        <v/>
      </c>
      <c r="F66" s="4" t="str">
        <f>IFERROR(INDEX('Comparison Sheet Feeder'!E:E,MATCH($C66,'Comparison Sheet Feeder'!$T:$T,FALSE),0),"")</f>
        <v/>
      </c>
      <c r="G66" s="4" t="str">
        <f>IFERROR(INDEX('Comparison Sheet Feeder'!F:F,MATCH($C66,'Comparison Sheet Feeder'!$T:$T,FALSE),0),"")</f>
        <v/>
      </c>
      <c r="H66" s="4" t="str">
        <f>IFERROR(INDEX('Comparison Sheet Feeder'!G:G,MATCH($C66,'Comparison Sheet Feeder'!$T:$T,FALSE),0),"")</f>
        <v/>
      </c>
      <c r="I66" s="4" t="str">
        <f>IFERROR(INDEX('Comparison Sheet Feeder'!H:H,MATCH($C66,'Comparison Sheet Feeder'!$T:$T,FALSE),0),"")</f>
        <v/>
      </c>
      <c r="J66" s="11" t="str">
        <f>IFERROR(INDEX('Comparison Sheet Feeder'!I:I,MATCH($C66,'Comparison Sheet Feeder'!$T:$T,FALSE),0),"")</f>
        <v/>
      </c>
      <c r="K66" s="4" t="str">
        <f>IFERROR(INDEX('Comparison Sheet Feeder'!J:J,MATCH($C66,'Comparison Sheet Feeder'!$T:$T,FALSE),0),"")</f>
        <v/>
      </c>
      <c r="L66" s="4" t="str">
        <f>IFERROR(INDEX('Comparison Sheet Feeder'!K:K,MATCH($C66,'Comparison Sheet Feeder'!$T:$T,FALSE),0),"")</f>
        <v/>
      </c>
      <c r="M66" s="4" t="str">
        <f>IFERROR(INDEX('Comparison Sheet Feeder'!L:L,MATCH($C66,'Comparison Sheet Feeder'!$T:$T,FALSE),0),"")</f>
        <v/>
      </c>
      <c r="N66" s="5"/>
      <c r="O66" s="4" t="s">
        <v>25</v>
      </c>
      <c r="P66" s="4" t="str">
        <f t="shared" si="1"/>
        <v>New63</v>
      </c>
      <c r="Q66" s="4" t="str">
        <f>IFERROR(INDEX('Comparison Sheet Feeder'!C:C,MATCH($P66,'Comparison Sheet Feeder'!$T:$T,FALSE),0),"")</f>
        <v/>
      </c>
      <c r="R66" s="4" t="str">
        <f>IFERROR(INDEX('Comparison Sheet Feeder'!D:D,MATCH($P66,'Comparison Sheet Feeder'!$T:$T,FALSE),0),"")</f>
        <v/>
      </c>
      <c r="S66" s="4" t="str">
        <f>IFERROR(INDEX('Comparison Sheet Feeder'!E:E,MATCH($P66,'Comparison Sheet Feeder'!$T:$T,FALSE),0),"")</f>
        <v/>
      </c>
      <c r="T66" s="4" t="str">
        <f>IFERROR(INDEX('Comparison Sheet Feeder'!F:F,MATCH($P66,'Comparison Sheet Feeder'!$T:$T,FALSE),0),"")</f>
        <v/>
      </c>
      <c r="U66" s="4" t="str">
        <f>IFERROR(INDEX('Comparison Sheet Feeder'!G:G,MATCH($P66,'Comparison Sheet Feeder'!$T:$T,FALSE),0),"")</f>
        <v/>
      </c>
      <c r="V66" s="4" t="str">
        <f>IFERROR(INDEX('Comparison Sheet Feeder'!H:H,MATCH($P66,'Comparison Sheet Feeder'!$T:$T,FALSE),0),"")</f>
        <v/>
      </c>
      <c r="W66" s="11" t="str">
        <f>IFERROR(INDEX('Comparison Sheet Feeder'!I:I,MATCH($P66,'Comparison Sheet Feeder'!$T:$T,FALSE),0),"")</f>
        <v/>
      </c>
      <c r="X66" s="4" t="str">
        <f>IFERROR(INDEX('Comparison Sheet Feeder'!J:J,MATCH($P66,'Comparison Sheet Feeder'!$T:$T,FALSE),0),"")</f>
        <v/>
      </c>
      <c r="Y66" s="4" t="str">
        <f>IFERROR(INDEX('Comparison Sheet Feeder'!K:K,MATCH($P66,'Comparison Sheet Feeder'!$T:$T,FALSE),0),"")</f>
        <v/>
      </c>
      <c r="Z66" s="6" t="str">
        <f>IFERROR(INDEX('Comparison Sheet Feeder'!L:L,MATCH($P66,'Comparison Sheet Feeder'!$T:$T,FALSE),0),"")</f>
        <v/>
      </c>
    </row>
    <row r="67" spans="1:26" x14ac:dyDescent="0.3">
      <c r="A67">
        <v>64</v>
      </c>
      <c r="B67" t="s">
        <v>22</v>
      </c>
      <c r="C67" t="str">
        <f t="shared" si="0"/>
        <v>Lapsed64</v>
      </c>
      <c r="D67" s="3" t="str">
        <f>IFERROR(INDEX('Comparison Sheet Feeder'!C:C,MATCH($C67,'Comparison Sheet Feeder'!$T:$T,FALSE),0),"")</f>
        <v/>
      </c>
      <c r="E67" s="4" t="str">
        <f>IFERROR(INDEX('Comparison Sheet Feeder'!D:D,MATCH($C67,'Comparison Sheet Feeder'!$T:$T,FALSE),0),"")</f>
        <v/>
      </c>
      <c r="F67" s="4" t="str">
        <f>IFERROR(INDEX('Comparison Sheet Feeder'!E:E,MATCH($C67,'Comparison Sheet Feeder'!$T:$T,FALSE),0),"")</f>
        <v/>
      </c>
      <c r="G67" s="4" t="str">
        <f>IFERROR(INDEX('Comparison Sheet Feeder'!F:F,MATCH($C67,'Comparison Sheet Feeder'!$T:$T,FALSE),0),"")</f>
        <v/>
      </c>
      <c r="H67" s="4" t="str">
        <f>IFERROR(INDEX('Comparison Sheet Feeder'!G:G,MATCH($C67,'Comparison Sheet Feeder'!$T:$T,FALSE),0),"")</f>
        <v/>
      </c>
      <c r="I67" s="4" t="str">
        <f>IFERROR(INDEX('Comparison Sheet Feeder'!H:H,MATCH($C67,'Comparison Sheet Feeder'!$T:$T,FALSE),0),"")</f>
        <v/>
      </c>
      <c r="J67" s="11" t="str">
        <f>IFERROR(INDEX('Comparison Sheet Feeder'!I:I,MATCH($C67,'Comparison Sheet Feeder'!$T:$T,FALSE),0),"")</f>
        <v/>
      </c>
      <c r="K67" s="4" t="str">
        <f>IFERROR(INDEX('Comparison Sheet Feeder'!J:J,MATCH($C67,'Comparison Sheet Feeder'!$T:$T,FALSE),0),"")</f>
        <v/>
      </c>
      <c r="L67" s="4" t="str">
        <f>IFERROR(INDEX('Comparison Sheet Feeder'!K:K,MATCH($C67,'Comparison Sheet Feeder'!$T:$T,FALSE),0),"")</f>
        <v/>
      </c>
      <c r="M67" s="4" t="str">
        <f>IFERROR(INDEX('Comparison Sheet Feeder'!L:L,MATCH($C67,'Comparison Sheet Feeder'!$T:$T,FALSE),0),"")</f>
        <v/>
      </c>
      <c r="N67" s="5"/>
      <c r="O67" s="4" t="s">
        <v>25</v>
      </c>
      <c r="P67" s="4" t="str">
        <f t="shared" si="1"/>
        <v>New64</v>
      </c>
      <c r="Q67" s="4" t="str">
        <f>IFERROR(INDEX('Comparison Sheet Feeder'!C:C,MATCH($P67,'Comparison Sheet Feeder'!$T:$T,FALSE),0),"")</f>
        <v/>
      </c>
      <c r="R67" s="4" t="str">
        <f>IFERROR(INDEX('Comparison Sheet Feeder'!D:D,MATCH($P67,'Comparison Sheet Feeder'!$T:$T,FALSE),0),"")</f>
        <v/>
      </c>
      <c r="S67" s="4" t="str">
        <f>IFERROR(INDEX('Comparison Sheet Feeder'!E:E,MATCH($P67,'Comparison Sheet Feeder'!$T:$T,FALSE),0),"")</f>
        <v/>
      </c>
      <c r="T67" s="4" t="str">
        <f>IFERROR(INDEX('Comparison Sheet Feeder'!F:F,MATCH($P67,'Comparison Sheet Feeder'!$T:$T,FALSE),0),"")</f>
        <v/>
      </c>
      <c r="U67" s="4" t="str">
        <f>IFERROR(INDEX('Comparison Sheet Feeder'!G:G,MATCH($P67,'Comparison Sheet Feeder'!$T:$T,FALSE),0),"")</f>
        <v/>
      </c>
      <c r="V67" s="4" t="str">
        <f>IFERROR(INDEX('Comparison Sheet Feeder'!H:H,MATCH($P67,'Comparison Sheet Feeder'!$T:$T,FALSE),0),"")</f>
        <v/>
      </c>
      <c r="W67" s="11" t="str">
        <f>IFERROR(INDEX('Comparison Sheet Feeder'!I:I,MATCH($P67,'Comparison Sheet Feeder'!$T:$T,FALSE),0),"")</f>
        <v/>
      </c>
      <c r="X67" s="4" t="str">
        <f>IFERROR(INDEX('Comparison Sheet Feeder'!J:J,MATCH($P67,'Comparison Sheet Feeder'!$T:$T,FALSE),0),"")</f>
        <v/>
      </c>
      <c r="Y67" s="4" t="str">
        <f>IFERROR(INDEX('Comparison Sheet Feeder'!K:K,MATCH($P67,'Comparison Sheet Feeder'!$T:$T,FALSE),0),"")</f>
        <v/>
      </c>
      <c r="Z67" s="6" t="str">
        <f>IFERROR(INDEX('Comparison Sheet Feeder'!L:L,MATCH($P67,'Comparison Sheet Feeder'!$T:$T,FALSE),0),"")</f>
        <v/>
      </c>
    </row>
    <row r="68" spans="1:26" x14ac:dyDescent="0.3">
      <c r="A68">
        <v>65</v>
      </c>
      <c r="B68" t="s">
        <v>22</v>
      </c>
      <c r="C68" t="str">
        <f t="shared" si="0"/>
        <v>Lapsed65</v>
      </c>
      <c r="D68" s="3" t="str">
        <f>IFERROR(INDEX('Comparison Sheet Feeder'!C:C,MATCH($C68,'Comparison Sheet Feeder'!$T:$T,FALSE),0),"")</f>
        <v/>
      </c>
      <c r="E68" s="4" t="str">
        <f>IFERROR(INDEX('Comparison Sheet Feeder'!D:D,MATCH($C68,'Comparison Sheet Feeder'!$T:$T,FALSE),0),"")</f>
        <v/>
      </c>
      <c r="F68" s="4" t="str">
        <f>IFERROR(INDEX('Comparison Sheet Feeder'!E:E,MATCH($C68,'Comparison Sheet Feeder'!$T:$T,FALSE),0),"")</f>
        <v/>
      </c>
      <c r="G68" s="4" t="str">
        <f>IFERROR(INDEX('Comparison Sheet Feeder'!F:F,MATCH($C68,'Comparison Sheet Feeder'!$T:$T,FALSE),0),"")</f>
        <v/>
      </c>
      <c r="H68" s="4" t="str">
        <f>IFERROR(INDEX('Comparison Sheet Feeder'!G:G,MATCH($C68,'Comparison Sheet Feeder'!$T:$T,FALSE),0),"")</f>
        <v/>
      </c>
      <c r="I68" s="4" t="str">
        <f>IFERROR(INDEX('Comparison Sheet Feeder'!H:H,MATCH($C68,'Comparison Sheet Feeder'!$T:$T,FALSE),0),"")</f>
        <v/>
      </c>
      <c r="J68" s="11" t="str">
        <f>IFERROR(INDEX('Comparison Sheet Feeder'!I:I,MATCH($C68,'Comparison Sheet Feeder'!$T:$T,FALSE),0),"")</f>
        <v/>
      </c>
      <c r="K68" s="4" t="str">
        <f>IFERROR(INDEX('Comparison Sheet Feeder'!J:J,MATCH($C68,'Comparison Sheet Feeder'!$T:$T,FALSE),0),"")</f>
        <v/>
      </c>
      <c r="L68" s="4" t="str">
        <f>IFERROR(INDEX('Comparison Sheet Feeder'!K:K,MATCH($C68,'Comparison Sheet Feeder'!$T:$T,FALSE),0),"")</f>
        <v/>
      </c>
      <c r="M68" s="4" t="str">
        <f>IFERROR(INDEX('Comparison Sheet Feeder'!L:L,MATCH($C68,'Comparison Sheet Feeder'!$T:$T,FALSE),0),"")</f>
        <v/>
      </c>
      <c r="N68" s="5"/>
      <c r="O68" s="4" t="s">
        <v>25</v>
      </c>
      <c r="P68" s="4" t="str">
        <f t="shared" si="1"/>
        <v>New65</v>
      </c>
      <c r="Q68" s="4" t="str">
        <f>IFERROR(INDEX('Comparison Sheet Feeder'!C:C,MATCH($P68,'Comparison Sheet Feeder'!$T:$T,FALSE),0),"")</f>
        <v/>
      </c>
      <c r="R68" s="4" t="str">
        <f>IFERROR(INDEX('Comparison Sheet Feeder'!D:D,MATCH($P68,'Comparison Sheet Feeder'!$T:$T,FALSE),0),"")</f>
        <v/>
      </c>
      <c r="S68" s="4" t="str">
        <f>IFERROR(INDEX('Comparison Sheet Feeder'!E:E,MATCH($P68,'Comparison Sheet Feeder'!$T:$T,FALSE),0),"")</f>
        <v/>
      </c>
      <c r="T68" s="4" t="str">
        <f>IFERROR(INDEX('Comparison Sheet Feeder'!F:F,MATCH($P68,'Comparison Sheet Feeder'!$T:$T,FALSE),0),"")</f>
        <v/>
      </c>
      <c r="U68" s="4" t="str">
        <f>IFERROR(INDEX('Comparison Sheet Feeder'!G:G,MATCH($P68,'Comparison Sheet Feeder'!$T:$T,FALSE),0),"")</f>
        <v/>
      </c>
      <c r="V68" s="4" t="str">
        <f>IFERROR(INDEX('Comparison Sheet Feeder'!H:H,MATCH($P68,'Comparison Sheet Feeder'!$T:$T,FALSE),0),"")</f>
        <v/>
      </c>
      <c r="W68" s="11" t="str">
        <f>IFERROR(INDEX('Comparison Sheet Feeder'!I:I,MATCH($P68,'Comparison Sheet Feeder'!$T:$T,FALSE),0),"")</f>
        <v/>
      </c>
      <c r="X68" s="4" t="str">
        <f>IFERROR(INDEX('Comparison Sheet Feeder'!J:J,MATCH($P68,'Comparison Sheet Feeder'!$T:$T,FALSE),0),"")</f>
        <v/>
      </c>
      <c r="Y68" s="4" t="str">
        <f>IFERROR(INDEX('Comparison Sheet Feeder'!K:K,MATCH($P68,'Comparison Sheet Feeder'!$T:$T,FALSE),0),"")</f>
        <v/>
      </c>
      <c r="Z68" s="6" t="str">
        <f>IFERROR(INDEX('Comparison Sheet Feeder'!L:L,MATCH($P68,'Comparison Sheet Feeder'!$T:$T,FALSE),0),"")</f>
        <v/>
      </c>
    </row>
    <row r="69" spans="1:26" x14ac:dyDescent="0.3">
      <c r="A69">
        <v>66</v>
      </c>
      <c r="B69" t="s">
        <v>22</v>
      </c>
      <c r="C69" t="str">
        <f t="shared" ref="C69:C103" si="2">B69&amp;A69</f>
        <v>Lapsed66</v>
      </c>
      <c r="D69" s="3" t="str">
        <f>IFERROR(INDEX('Comparison Sheet Feeder'!C:C,MATCH($C69,'Comparison Sheet Feeder'!$T:$T,FALSE),0),"")</f>
        <v/>
      </c>
      <c r="E69" s="4" t="str">
        <f>IFERROR(INDEX('Comparison Sheet Feeder'!D:D,MATCH($C69,'Comparison Sheet Feeder'!$T:$T,FALSE),0),"")</f>
        <v/>
      </c>
      <c r="F69" s="4" t="str">
        <f>IFERROR(INDEX('Comparison Sheet Feeder'!E:E,MATCH($C69,'Comparison Sheet Feeder'!$T:$T,FALSE),0),"")</f>
        <v/>
      </c>
      <c r="G69" s="4" t="str">
        <f>IFERROR(INDEX('Comparison Sheet Feeder'!F:F,MATCH($C69,'Comparison Sheet Feeder'!$T:$T,FALSE),0),"")</f>
        <v/>
      </c>
      <c r="H69" s="4" t="str">
        <f>IFERROR(INDEX('Comparison Sheet Feeder'!G:G,MATCH($C69,'Comparison Sheet Feeder'!$T:$T,FALSE),0),"")</f>
        <v/>
      </c>
      <c r="I69" s="4" t="str">
        <f>IFERROR(INDEX('Comparison Sheet Feeder'!H:H,MATCH($C69,'Comparison Sheet Feeder'!$T:$T,FALSE),0),"")</f>
        <v/>
      </c>
      <c r="J69" s="11" t="str">
        <f>IFERROR(INDEX('Comparison Sheet Feeder'!I:I,MATCH($C69,'Comparison Sheet Feeder'!$T:$T,FALSE),0),"")</f>
        <v/>
      </c>
      <c r="K69" s="4" t="str">
        <f>IFERROR(INDEX('Comparison Sheet Feeder'!J:J,MATCH($C69,'Comparison Sheet Feeder'!$T:$T,FALSE),0),"")</f>
        <v/>
      </c>
      <c r="L69" s="4" t="str">
        <f>IFERROR(INDEX('Comparison Sheet Feeder'!K:K,MATCH($C69,'Comparison Sheet Feeder'!$T:$T,FALSE),0),"")</f>
        <v/>
      </c>
      <c r="M69" s="4" t="str">
        <f>IFERROR(INDEX('Comparison Sheet Feeder'!L:L,MATCH($C69,'Comparison Sheet Feeder'!$T:$T,FALSE),0),"")</f>
        <v/>
      </c>
      <c r="N69" s="5"/>
      <c r="O69" s="4" t="s">
        <v>25</v>
      </c>
      <c r="P69" s="4" t="str">
        <f t="shared" ref="P69:P103" si="3">O69&amp;A69</f>
        <v>New66</v>
      </c>
      <c r="Q69" s="4" t="str">
        <f>IFERROR(INDEX('Comparison Sheet Feeder'!C:C,MATCH($P69,'Comparison Sheet Feeder'!$T:$T,FALSE),0),"")</f>
        <v/>
      </c>
      <c r="R69" s="4" t="str">
        <f>IFERROR(INDEX('Comparison Sheet Feeder'!D:D,MATCH($P69,'Comparison Sheet Feeder'!$T:$T,FALSE),0),"")</f>
        <v/>
      </c>
      <c r="S69" s="4" t="str">
        <f>IFERROR(INDEX('Comparison Sheet Feeder'!E:E,MATCH($P69,'Comparison Sheet Feeder'!$T:$T,FALSE),0),"")</f>
        <v/>
      </c>
      <c r="T69" s="4" t="str">
        <f>IFERROR(INDEX('Comparison Sheet Feeder'!F:F,MATCH($P69,'Comparison Sheet Feeder'!$T:$T,FALSE),0),"")</f>
        <v/>
      </c>
      <c r="U69" s="4" t="str">
        <f>IFERROR(INDEX('Comparison Sheet Feeder'!G:G,MATCH($P69,'Comparison Sheet Feeder'!$T:$T,FALSE),0),"")</f>
        <v/>
      </c>
      <c r="V69" s="4" t="str">
        <f>IFERROR(INDEX('Comparison Sheet Feeder'!H:H,MATCH($P69,'Comparison Sheet Feeder'!$T:$T,FALSE),0),"")</f>
        <v/>
      </c>
      <c r="W69" s="11" t="str">
        <f>IFERROR(INDEX('Comparison Sheet Feeder'!I:I,MATCH($P69,'Comparison Sheet Feeder'!$T:$T,FALSE),0),"")</f>
        <v/>
      </c>
      <c r="X69" s="4" t="str">
        <f>IFERROR(INDEX('Comparison Sheet Feeder'!J:J,MATCH($P69,'Comparison Sheet Feeder'!$T:$T,FALSE),0),"")</f>
        <v/>
      </c>
      <c r="Y69" s="4" t="str">
        <f>IFERROR(INDEX('Comparison Sheet Feeder'!K:K,MATCH($P69,'Comparison Sheet Feeder'!$T:$T,FALSE),0),"")</f>
        <v/>
      </c>
      <c r="Z69" s="6" t="str">
        <f>IFERROR(INDEX('Comparison Sheet Feeder'!L:L,MATCH($P69,'Comparison Sheet Feeder'!$T:$T,FALSE),0),"")</f>
        <v/>
      </c>
    </row>
    <row r="70" spans="1:26" x14ac:dyDescent="0.3">
      <c r="A70">
        <v>67</v>
      </c>
      <c r="B70" t="s">
        <v>22</v>
      </c>
      <c r="C70" t="str">
        <f t="shared" si="2"/>
        <v>Lapsed67</v>
      </c>
      <c r="D70" s="3" t="str">
        <f>IFERROR(INDEX('Comparison Sheet Feeder'!C:C,MATCH($C70,'Comparison Sheet Feeder'!$T:$T,FALSE),0),"")</f>
        <v/>
      </c>
      <c r="E70" s="4" t="str">
        <f>IFERROR(INDEX('Comparison Sheet Feeder'!D:D,MATCH($C70,'Comparison Sheet Feeder'!$T:$T,FALSE),0),"")</f>
        <v/>
      </c>
      <c r="F70" s="4" t="str">
        <f>IFERROR(INDEX('Comparison Sheet Feeder'!E:E,MATCH($C70,'Comparison Sheet Feeder'!$T:$T,FALSE),0),"")</f>
        <v/>
      </c>
      <c r="G70" s="4" t="str">
        <f>IFERROR(INDEX('Comparison Sheet Feeder'!F:F,MATCH($C70,'Comparison Sheet Feeder'!$T:$T,FALSE),0),"")</f>
        <v/>
      </c>
      <c r="H70" s="4" t="str">
        <f>IFERROR(INDEX('Comparison Sheet Feeder'!G:G,MATCH($C70,'Comparison Sheet Feeder'!$T:$T,FALSE),0),"")</f>
        <v/>
      </c>
      <c r="I70" s="4" t="str">
        <f>IFERROR(INDEX('Comparison Sheet Feeder'!H:H,MATCH($C70,'Comparison Sheet Feeder'!$T:$T,FALSE),0),"")</f>
        <v/>
      </c>
      <c r="J70" s="11" t="str">
        <f>IFERROR(INDEX('Comparison Sheet Feeder'!I:I,MATCH($C70,'Comparison Sheet Feeder'!$T:$T,FALSE),0),"")</f>
        <v/>
      </c>
      <c r="K70" s="4" t="str">
        <f>IFERROR(INDEX('Comparison Sheet Feeder'!J:J,MATCH($C70,'Comparison Sheet Feeder'!$T:$T,FALSE),0),"")</f>
        <v/>
      </c>
      <c r="L70" s="4" t="str">
        <f>IFERROR(INDEX('Comparison Sheet Feeder'!K:K,MATCH($C70,'Comparison Sheet Feeder'!$T:$T,FALSE),0),"")</f>
        <v/>
      </c>
      <c r="M70" s="4" t="str">
        <f>IFERROR(INDEX('Comparison Sheet Feeder'!L:L,MATCH($C70,'Comparison Sheet Feeder'!$T:$T,FALSE),0),"")</f>
        <v/>
      </c>
      <c r="N70" s="5"/>
      <c r="O70" s="4" t="s">
        <v>25</v>
      </c>
      <c r="P70" s="4" t="str">
        <f t="shared" si="3"/>
        <v>New67</v>
      </c>
      <c r="Q70" s="4" t="str">
        <f>IFERROR(INDEX('Comparison Sheet Feeder'!C:C,MATCH($P70,'Comparison Sheet Feeder'!$T:$T,FALSE),0),"")</f>
        <v/>
      </c>
      <c r="R70" s="4" t="str">
        <f>IFERROR(INDEX('Comparison Sheet Feeder'!D:D,MATCH($P70,'Comparison Sheet Feeder'!$T:$T,FALSE),0),"")</f>
        <v/>
      </c>
      <c r="S70" s="4" t="str">
        <f>IFERROR(INDEX('Comparison Sheet Feeder'!E:E,MATCH($P70,'Comparison Sheet Feeder'!$T:$T,FALSE),0),"")</f>
        <v/>
      </c>
      <c r="T70" s="4" t="str">
        <f>IFERROR(INDEX('Comparison Sheet Feeder'!F:F,MATCH($P70,'Comparison Sheet Feeder'!$T:$T,FALSE),0),"")</f>
        <v/>
      </c>
      <c r="U70" s="4" t="str">
        <f>IFERROR(INDEX('Comparison Sheet Feeder'!G:G,MATCH($P70,'Comparison Sheet Feeder'!$T:$T,FALSE),0),"")</f>
        <v/>
      </c>
      <c r="V70" s="4" t="str">
        <f>IFERROR(INDEX('Comparison Sheet Feeder'!H:H,MATCH($P70,'Comparison Sheet Feeder'!$T:$T,FALSE),0),"")</f>
        <v/>
      </c>
      <c r="W70" s="11" t="str">
        <f>IFERROR(INDEX('Comparison Sheet Feeder'!I:I,MATCH($P70,'Comparison Sheet Feeder'!$T:$T,FALSE),0),"")</f>
        <v/>
      </c>
      <c r="X70" s="4" t="str">
        <f>IFERROR(INDEX('Comparison Sheet Feeder'!J:J,MATCH($P70,'Comparison Sheet Feeder'!$T:$T,FALSE),0),"")</f>
        <v/>
      </c>
      <c r="Y70" s="4" t="str">
        <f>IFERROR(INDEX('Comparison Sheet Feeder'!K:K,MATCH($P70,'Comparison Sheet Feeder'!$T:$T,FALSE),0),"")</f>
        <v/>
      </c>
      <c r="Z70" s="6" t="str">
        <f>IFERROR(INDEX('Comparison Sheet Feeder'!L:L,MATCH($P70,'Comparison Sheet Feeder'!$T:$T,FALSE),0),"")</f>
        <v/>
      </c>
    </row>
    <row r="71" spans="1:26" x14ac:dyDescent="0.3">
      <c r="A71">
        <v>68</v>
      </c>
      <c r="B71" t="s">
        <v>22</v>
      </c>
      <c r="C71" t="str">
        <f t="shared" si="2"/>
        <v>Lapsed68</v>
      </c>
      <c r="D71" s="3" t="str">
        <f>IFERROR(INDEX('Comparison Sheet Feeder'!C:C,MATCH($C71,'Comparison Sheet Feeder'!$T:$T,FALSE),0),"")</f>
        <v/>
      </c>
      <c r="E71" s="4" t="str">
        <f>IFERROR(INDEX('Comparison Sheet Feeder'!D:D,MATCH($C71,'Comparison Sheet Feeder'!$T:$T,FALSE),0),"")</f>
        <v/>
      </c>
      <c r="F71" s="4" t="str">
        <f>IFERROR(INDEX('Comparison Sheet Feeder'!E:E,MATCH($C71,'Comparison Sheet Feeder'!$T:$T,FALSE),0),"")</f>
        <v/>
      </c>
      <c r="G71" s="4" t="str">
        <f>IFERROR(INDEX('Comparison Sheet Feeder'!F:F,MATCH($C71,'Comparison Sheet Feeder'!$T:$T,FALSE),0),"")</f>
        <v/>
      </c>
      <c r="H71" s="4" t="str">
        <f>IFERROR(INDEX('Comparison Sheet Feeder'!G:G,MATCH($C71,'Comparison Sheet Feeder'!$T:$T,FALSE),0),"")</f>
        <v/>
      </c>
      <c r="I71" s="4" t="str">
        <f>IFERROR(INDEX('Comparison Sheet Feeder'!H:H,MATCH($C71,'Comparison Sheet Feeder'!$T:$T,FALSE),0),"")</f>
        <v/>
      </c>
      <c r="J71" s="11" t="str">
        <f>IFERROR(INDEX('Comparison Sheet Feeder'!I:I,MATCH($C71,'Comparison Sheet Feeder'!$T:$T,FALSE),0),"")</f>
        <v/>
      </c>
      <c r="K71" s="4" t="str">
        <f>IFERROR(INDEX('Comparison Sheet Feeder'!J:J,MATCH($C71,'Comparison Sheet Feeder'!$T:$T,FALSE),0),"")</f>
        <v/>
      </c>
      <c r="L71" s="4" t="str">
        <f>IFERROR(INDEX('Comparison Sheet Feeder'!K:K,MATCH($C71,'Comparison Sheet Feeder'!$T:$T,FALSE),0),"")</f>
        <v/>
      </c>
      <c r="M71" s="4" t="str">
        <f>IFERROR(INDEX('Comparison Sheet Feeder'!L:L,MATCH($C71,'Comparison Sheet Feeder'!$T:$T,FALSE),0),"")</f>
        <v/>
      </c>
      <c r="N71" s="5"/>
      <c r="O71" s="4" t="s">
        <v>25</v>
      </c>
      <c r="P71" s="4" t="str">
        <f t="shared" si="3"/>
        <v>New68</v>
      </c>
      <c r="Q71" s="4" t="str">
        <f>IFERROR(INDEX('Comparison Sheet Feeder'!C:C,MATCH($P71,'Comparison Sheet Feeder'!$T:$T,FALSE),0),"")</f>
        <v/>
      </c>
      <c r="R71" s="4" t="str">
        <f>IFERROR(INDEX('Comparison Sheet Feeder'!D:D,MATCH($P71,'Comparison Sheet Feeder'!$T:$T,FALSE),0),"")</f>
        <v/>
      </c>
      <c r="S71" s="4" t="str">
        <f>IFERROR(INDEX('Comparison Sheet Feeder'!E:E,MATCH($P71,'Comparison Sheet Feeder'!$T:$T,FALSE),0),"")</f>
        <v/>
      </c>
      <c r="T71" s="4" t="str">
        <f>IFERROR(INDEX('Comparison Sheet Feeder'!F:F,MATCH($P71,'Comparison Sheet Feeder'!$T:$T,FALSE),0),"")</f>
        <v/>
      </c>
      <c r="U71" s="4" t="str">
        <f>IFERROR(INDEX('Comparison Sheet Feeder'!G:G,MATCH($P71,'Comparison Sheet Feeder'!$T:$T,FALSE),0),"")</f>
        <v/>
      </c>
      <c r="V71" s="4" t="str">
        <f>IFERROR(INDEX('Comparison Sheet Feeder'!H:H,MATCH($P71,'Comparison Sheet Feeder'!$T:$T,FALSE),0),"")</f>
        <v/>
      </c>
      <c r="W71" s="11" t="str">
        <f>IFERROR(INDEX('Comparison Sheet Feeder'!I:I,MATCH($P71,'Comparison Sheet Feeder'!$T:$T,FALSE),0),"")</f>
        <v/>
      </c>
      <c r="X71" s="4" t="str">
        <f>IFERROR(INDEX('Comparison Sheet Feeder'!J:J,MATCH($P71,'Comparison Sheet Feeder'!$T:$T,FALSE),0),"")</f>
        <v/>
      </c>
      <c r="Y71" s="4" t="str">
        <f>IFERROR(INDEX('Comparison Sheet Feeder'!K:K,MATCH($P71,'Comparison Sheet Feeder'!$T:$T,FALSE),0),"")</f>
        <v/>
      </c>
      <c r="Z71" s="6" t="str">
        <f>IFERROR(INDEX('Comparison Sheet Feeder'!L:L,MATCH($P71,'Comparison Sheet Feeder'!$T:$T,FALSE),0),"")</f>
        <v/>
      </c>
    </row>
    <row r="72" spans="1:26" x14ac:dyDescent="0.3">
      <c r="A72">
        <v>69</v>
      </c>
      <c r="B72" t="s">
        <v>22</v>
      </c>
      <c r="C72" t="str">
        <f t="shared" si="2"/>
        <v>Lapsed69</v>
      </c>
      <c r="D72" s="3" t="str">
        <f>IFERROR(INDEX('Comparison Sheet Feeder'!C:C,MATCH($C72,'Comparison Sheet Feeder'!$T:$T,FALSE),0),"")</f>
        <v/>
      </c>
      <c r="E72" s="4" t="str">
        <f>IFERROR(INDEX('Comparison Sheet Feeder'!D:D,MATCH($C72,'Comparison Sheet Feeder'!$T:$T,FALSE),0),"")</f>
        <v/>
      </c>
      <c r="F72" s="4" t="str">
        <f>IFERROR(INDEX('Comparison Sheet Feeder'!E:E,MATCH($C72,'Comparison Sheet Feeder'!$T:$T,FALSE),0),"")</f>
        <v/>
      </c>
      <c r="G72" s="4" t="str">
        <f>IFERROR(INDEX('Comparison Sheet Feeder'!F:F,MATCH($C72,'Comparison Sheet Feeder'!$T:$T,FALSE),0),"")</f>
        <v/>
      </c>
      <c r="H72" s="4" t="str">
        <f>IFERROR(INDEX('Comparison Sheet Feeder'!G:G,MATCH($C72,'Comparison Sheet Feeder'!$T:$T,FALSE),0),"")</f>
        <v/>
      </c>
      <c r="I72" s="4" t="str">
        <f>IFERROR(INDEX('Comparison Sheet Feeder'!H:H,MATCH($C72,'Comparison Sheet Feeder'!$T:$T,FALSE),0),"")</f>
        <v/>
      </c>
      <c r="J72" s="11" t="str">
        <f>IFERROR(INDEX('Comparison Sheet Feeder'!I:I,MATCH($C72,'Comparison Sheet Feeder'!$T:$T,FALSE),0),"")</f>
        <v/>
      </c>
      <c r="K72" s="4" t="str">
        <f>IFERROR(INDEX('Comparison Sheet Feeder'!J:J,MATCH($C72,'Comparison Sheet Feeder'!$T:$T,FALSE),0),"")</f>
        <v/>
      </c>
      <c r="L72" s="4" t="str">
        <f>IFERROR(INDEX('Comparison Sheet Feeder'!K:K,MATCH($C72,'Comparison Sheet Feeder'!$T:$T,FALSE),0),"")</f>
        <v/>
      </c>
      <c r="M72" s="4" t="str">
        <f>IFERROR(INDEX('Comparison Sheet Feeder'!L:L,MATCH($C72,'Comparison Sheet Feeder'!$T:$T,FALSE),0),"")</f>
        <v/>
      </c>
      <c r="N72" s="5"/>
      <c r="O72" s="4" t="s">
        <v>25</v>
      </c>
      <c r="P72" s="4" t="str">
        <f t="shared" si="3"/>
        <v>New69</v>
      </c>
      <c r="Q72" s="4" t="str">
        <f>IFERROR(INDEX('Comparison Sheet Feeder'!C:C,MATCH($P72,'Comparison Sheet Feeder'!$T:$T,FALSE),0),"")</f>
        <v/>
      </c>
      <c r="R72" s="4" t="str">
        <f>IFERROR(INDEX('Comparison Sheet Feeder'!D:D,MATCH($P72,'Comparison Sheet Feeder'!$T:$T,FALSE),0),"")</f>
        <v/>
      </c>
      <c r="S72" s="4" t="str">
        <f>IFERROR(INDEX('Comparison Sheet Feeder'!E:E,MATCH($P72,'Comparison Sheet Feeder'!$T:$T,FALSE),0),"")</f>
        <v/>
      </c>
      <c r="T72" s="4" t="str">
        <f>IFERROR(INDEX('Comparison Sheet Feeder'!F:F,MATCH($P72,'Comparison Sheet Feeder'!$T:$T,FALSE),0),"")</f>
        <v/>
      </c>
      <c r="U72" s="4" t="str">
        <f>IFERROR(INDEX('Comparison Sheet Feeder'!G:G,MATCH($P72,'Comparison Sheet Feeder'!$T:$T,FALSE),0),"")</f>
        <v/>
      </c>
      <c r="V72" s="4" t="str">
        <f>IFERROR(INDEX('Comparison Sheet Feeder'!H:H,MATCH($P72,'Comparison Sheet Feeder'!$T:$T,FALSE),0),"")</f>
        <v/>
      </c>
      <c r="W72" s="11" t="str">
        <f>IFERROR(INDEX('Comparison Sheet Feeder'!I:I,MATCH($P72,'Comparison Sheet Feeder'!$T:$T,FALSE),0),"")</f>
        <v/>
      </c>
      <c r="X72" s="4" t="str">
        <f>IFERROR(INDEX('Comparison Sheet Feeder'!J:J,MATCH($P72,'Comparison Sheet Feeder'!$T:$T,FALSE),0),"")</f>
        <v/>
      </c>
      <c r="Y72" s="4" t="str">
        <f>IFERROR(INDEX('Comparison Sheet Feeder'!K:K,MATCH($P72,'Comparison Sheet Feeder'!$T:$T,FALSE),0),"")</f>
        <v/>
      </c>
      <c r="Z72" s="6" t="str">
        <f>IFERROR(INDEX('Comparison Sheet Feeder'!L:L,MATCH($P72,'Comparison Sheet Feeder'!$T:$T,FALSE),0),"")</f>
        <v/>
      </c>
    </row>
    <row r="73" spans="1:26" x14ac:dyDescent="0.3">
      <c r="A73">
        <v>70</v>
      </c>
      <c r="B73" t="s">
        <v>22</v>
      </c>
      <c r="C73" t="str">
        <f t="shared" si="2"/>
        <v>Lapsed70</v>
      </c>
      <c r="D73" s="3" t="str">
        <f>IFERROR(INDEX('Comparison Sheet Feeder'!C:C,MATCH($C73,'Comparison Sheet Feeder'!$T:$T,FALSE),0),"")</f>
        <v/>
      </c>
      <c r="E73" s="4" t="str">
        <f>IFERROR(INDEX('Comparison Sheet Feeder'!D:D,MATCH($C73,'Comparison Sheet Feeder'!$T:$T,FALSE),0),"")</f>
        <v/>
      </c>
      <c r="F73" s="4" t="str">
        <f>IFERROR(INDEX('Comparison Sheet Feeder'!E:E,MATCH($C73,'Comparison Sheet Feeder'!$T:$T,FALSE),0),"")</f>
        <v/>
      </c>
      <c r="G73" s="4" t="str">
        <f>IFERROR(INDEX('Comparison Sheet Feeder'!F:F,MATCH($C73,'Comparison Sheet Feeder'!$T:$T,FALSE),0),"")</f>
        <v/>
      </c>
      <c r="H73" s="4" t="str">
        <f>IFERROR(INDEX('Comparison Sheet Feeder'!G:G,MATCH($C73,'Comparison Sheet Feeder'!$T:$T,FALSE),0),"")</f>
        <v/>
      </c>
      <c r="I73" s="4" t="str">
        <f>IFERROR(INDEX('Comparison Sheet Feeder'!H:H,MATCH($C73,'Comparison Sheet Feeder'!$T:$T,FALSE),0),"")</f>
        <v/>
      </c>
      <c r="J73" s="11" t="str">
        <f>IFERROR(INDEX('Comparison Sheet Feeder'!I:I,MATCH($C73,'Comparison Sheet Feeder'!$T:$T,FALSE),0),"")</f>
        <v/>
      </c>
      <c r="K73" s="4" t="str">
        <f>IFERROR(INDEX('Comparison Sheet Feeder'!J:J,MATCH($C73,'Comparison Sheet Feeder'!$T:$T,FALSE),0),"")</f>
        <v/>
      </c>
      <c r="L73" s="4" t="str">
        <f>IFERROR(INDEX('Comparison Sheet Feeder'!K:K,MATCH($C73,'Comparison Sheet Feeder'!$T:$T,FALSE),0),"")</f>
        <v/>
      </c>
      <c r="M73" s="4" t="str">
        <f>IFERROR(INDEX('Comparison Sheet Feeder'!L:L,MATCH($C73,'Comparison Sheet Feeder'!$T:$T,FALSE),0),"")</f>
        <v/>
      </c>
      <c r="N73" s="5"/>
      <c r="O73" s="4" t="s">
        <v>25</v>
      </c>
      <c r="P73" s="4" t="str">
        <f t="shared" si="3"/>
        <v>New70</v>
      </c>
      <c r="Q73" s="4" t="str">
        <f>IFERROR(INDEX('Comparison Sheet Feeder'!C:C,MATCH($P73,'Comparison Sheet Feeder'!$T:$T,FALSE),0),"")</f>
        <v/>
      </c>
      <c r="R73" s="4" t="str">
        <f>IFERROR(INDEX('Comparison Sheet Feeder'!D:D,MATCH($P73,'Comparison Sheet Feeder'!$T:$T,FALSE),0),"")</f>
        <v/>
      </c>
      <c r="S73" s="4" t="str">
        <f>IFERROR(INDEX('Comparison Sheet Feeder'!E:E,MATCH($P73,'Comparison Sheet Feeder'!$T:$T,FALSE),0),"")</f>
        <v/>
      </c>
      <c r="T73" s="4" t="str">
        <f>IFERROR(INDEX('Comparison Sheet Feeder'!F:F,MATCH($P73,'Comparison Sheet Feeder'!$T:$T,FALSE),0),"")</f>
        <v/>
      </c>
      <c r="U73" s="4" t="str">
        <f>IFERROR(INDEX('Comparison Sheet Feeder'!G:G,MATCH($P73,'Comparison Sheet Feeder'!$T:$T,FALSE),0),"")</f>
        <v/>
      </c>
      <c r="V73" s="4" t="str">
        <f>IFERROR(INDEX('Comparison Sheet Feeder'!H:H,MATCH($P73,'Comparison Sheet Feeder'!$T:$T,FALSE),0),"")</f>
        <v/>
      </c>
      <c r="W73" s="11" t="str">
        <f>IFERROR(INDEX('Comparison Sheet Feeder'!I:I,MATCH($P73,'Comparison Sheet Feeder'!$T:$T,FALSE),0),"")</f>
        <v/>
      </c>
      <c r="X73" s="4" t="str">
        <f>IFERROR(INDEX('Comparison Sheet Feeder'!J:J,MATCH($P73,'Comparison Sheet Feeder'!$T:$T,FALSE),0),"")</f>
        <v/>
      </c>
      <c r="Y73" s="4" t="str">
        <f>IFERROR(INDEX('Comparison Sheet Feeder'!K:K,MATCH($P73,'Comparison Sheet Feeder'!$T:$T,FALSE),0),"")</f>
        <v/>
      </c>
      <c r="Z73" s="6" t="str">
        <f>IFERROR(INDEX('Comparison Sheet Feeder'!L:L,MATCH($P73,'Comparison Sheet Feeder'!$T:$T,FALSE),0),"")</f>
        <v/>
      </c>
    </row>
    <row r="74" spans="1:26" x14ac:dyDescent="0.3">
      <c r="A74">
        <v>71</v>
      </c>
      <c r="B74" t="s">
        <v>22</v>
      </c>
      <c r="C74" t="str">
        <f t="shared" si="2"/>
        <v>Lapsed71</v>
      </c>
      <c r="D74" s="3" t="str">
        <f>IFERROR(INDEX('Comparison Sheet Feeder'!C:C,MATCH($C74,'Comparison Sheet Feeder'!$T:$T,FALSE),0),"")</f>
        <v/>
      </c>
      <c r="E74" s="4" t="str">
        <f>IFERROR(INDEX('Comparison Sheet Feeder'!D:D,MATCH($C74,'Comparison Sheet Feeder'!$T:$T,FALSE),0),"")</f>
        <v/>
      </c>
      <c r="F74" s="4" t="str">
        <f>IFERROR(INDEX('Comparison Sheet Feeder'!E:E,MATCH($C74,'Comparison Sheet Feeder'!$T:$T,FALSE),0),"")</f>
        <v/>
      </c>
      <c r="G74" s="4" t="str">
        <f>IFERROR(INDEX('Comparison Sheet Feeder'!F:F,MATCH($C74,'Comparison Sheet Feeder'!$T:$T,FALSE),0),"")</f>
        <v/>
      </c>
      <c r="H74" s="4" t="str">
        <f>IFERROR(INDEX('Comparison Sheet Feeder'!G:G,MATCH($C74,'Comparison Sheet Feeder'!$T:$T,FALSE),0),"")</f>
        <v/>
      </c>
      <c r="I74" s="4" t="str">
        <f>IFERROR(INDEX('Comparison Sheet Feeder'!H:H,MATCH($C74,'Comparison Sheet Feeder'!$T:$T,FALSE),0),"")</f>
        <v/>
      </c>
      <c r="J74" s="11" t="str">
        <f>IFERROR(INDEX('Comparison Sheet Feeder'!I:I,MATCH($C74,'Comparison Sheet Feeder'!$T:$T,FALSE),0),"")</f>
        <v/>
      </c>
      <c r="K74" s="4" t="str">
        <f>IFERROR(INDEX('Comparison Sheet Feeder'!J:J,MATCH($C74,'Comparison Sheet Feeder'!$T:$T,FALSE),0),"")</f>
        <v/>
      </c>
      <c r="L74" s="4" t="str">
        <f>IFERROR(INDEX('Comparison Sheet Feeder'!K:K,MATCH($C74,'Comparison Sheet Feeder'!$T:$T,FALSE),0),"")</f>
        <v/>
      </c>
      <c r="M74" s="4" t="str">
        <f>IFERROR(INDEX('Comparison Sheet Feeder'!L:L,MATCH($C74,'Comparison Sheet Feeder'!$T:$T,FALSE),0),"")</f>
        <v/>
      </c>
      <c r="N74" s="5"/>
      <c r="O74" s="4" t="s">
        <v>25</v>
      </c>
      <c r="P74" s="4" t="str">
        <f t="shared" si="3"/>
        <v>New71</v>
      </c>
      <c r="Q74" s="4" t="str">
        <f>IFERROR(INDEX('Comparison Sheet Feeder'!C:C,MATCH($P74,'Comparison Sheet Feeder'!$T:$T,FALSE),0),"")</f>
        <v/>
      </c>
      <c r="R74" s="4" t="str">
        <f>IFERROR(INDEX('Comparison Sheet Feeder'!D:D,MATCH($P74,'Comparison Sheet Feeder'!$T:$T,FALSE),0),"")</f>
        <v/>
      </c>
      <c r="S74" s="4" t="str">
        <f>IFERROR(INDEX('Comparison Sheet Feeder'!E:E,MATCH($P74,'Comparison Sheet Feeder'!$T:$T,FALSE),0),"")</f>
        <v/>
      </c>
      <c r="T74" s="4" t="str">
        <f>IFERROR(INDEX('Comparison Sheet Feeder'!F:F,MATCH($P74,'Comparison Sheet Feeder'!$T:$T,FALSE),0),"")</f>
        <v/>
      </c>
      <c r="U74" s="4" t="str">
        <f>IFERROR(INDEX('Comparison Sheet Feeder'!G:G,MATCH($P74,'Comparison Sheet Feeder'!$T:$T,FALSE),0),"")</f>
        <v/>
      </c>
      <c r="V74" s="4" t="str">
        <f>IFERROR(INDEX('Comparison Sheet Feeder'!H:H,MATCH($P74,'Comparison Sheet Feeder'!$T:$T,FALSE),0),"")</f>
        <v/>
      </c>
      <c r="W74" s="11" t="str">
        <f>IFERROR(INDEX('Comparison Sheet Feeder'!I:I,MATCH($P74,'Comparison Sheet Feeder'!$T:$T,FALSE),0),"")</f>
        <v/>
      </c>
      <c r="X74" s="4" t="str">
        <f>IFERROR(INDEX('Comparison Sheet Feeder'!J:J,MATCH($P74,'Comparison Sheet Feeder'!$T:$T,FALSE),0),"")</f>
        <v/>
      </c>
      <c r="Y74" s="4" t="str">
        <f>IFERROR(INDEX('Comparison Sheet Feeder'!K:K,MATCH($P74,'Comparison Sheet Feeder'!$T:$T,FALSE),0),"")</f>
        <v/>
      </c>
      <c r="Z74" s="6" t="str">
        <f>IFERROR(INDEX('Comparison Sheet Feeder'!L:L,MATCH($P74,'Comparison Sheet Feeder'!$T:$T,FALSE),0),"")</f>
        <v/>
      </c>
    </row>
    <row r="75" spans="1:26" x14ac:dyDescent="0.3">
      <c r="A75">
        <v>72</v>
      </c>
      <c r="B75" t="s">
        <v>22</v>
      </c>
      <c r="C75" t="str">
        <f t="shared" si="2"/>
        <v>Lapsed72</v>
      </c>
      <c r="D75" s="3" t="str">
        <f>IFERROR(INDEX('Comparison Sheet Feeder'!C:C,MATCH($C75,'Comparison Sheet Feeder'!$T:$T,FALSE),0),"")</f>
        <v/>
      </c>
      <c r="E75" s="4" t="str">
        <f>IFERROR(INDEX('Comparison Sheet Feeder'!D:D,MATCH($C75,'Comparison Sheet Feeder'!$T:$T,FALSE),0),"")</f>
        <v/>
      </c>
      <c r="F75" s="4" t="str">
        <f>IFERROR(INDEX('Comparison Sheet Feeder'!E:E,MATCH($C75,'Comparison Sheet Feeder'!$T:$T,FALSE),0),"")</f>
        <v/>
      </c>
      <c r="G75" s="4" t="str">
        <f>IFERROR(INDEX('Comparison Sheet Feeder'!F:F,MATCH($C75,'Comparison Sheet Feeder'!$T:$T,FALSE),0),"")</f>
        <v/>
      </c>
      <c r="H75" s="4" t="str">
        <f>IFERROR(INDEX('Comparison Sheet Feeder'!G:G,MATCH($C75,'Comparison Sheet Feeder'!$T:$T,FALSE),0),"")</f>
        <v/>
      </c>
      <c r="I75" s="4" t="str">
        <f>IFERROR(INDEX('Comparison Sheet Feeder'!H:H,MATCH($C75,'Comparison Sheet Feeder'!$T:$T,FALSE),0),"")</f>
        <v/>
      </c>
      <c r="J75" s="11" t="str">
        <f>IFERROR(INDEX('Comparison Sheet Feeder'!I:I,MATCH($C75,'Comparison Sheet Feeder'!$T:$T,FALSE),0),"")</f>
        <v/>
      </c>
      <c r="K75" s="4" t="str">
        <f>IFERROR(INDEX('Comparison Sheet Feeder'!J:J,MATCH($C75,'Comparison Sheet Feeder'!$T:$T,FALSE),0),"")</f>
        <v/>
      </c>
      <c r="L75" s="4" t="str">
        <f>IFERROR(INDEX('Comparison Sheet Feeder'!K:K,MATCH($C75,'Comparison Sheet Feeder'!$T:$T,FALSE),0),"")</f>
        <v/>
      </c>
      <c r="M75" s="4" t="str">
        <f>IFERROR(INDEX('Comparison Sheet Feeder'!L:L,MATCH($C75,'Comparison Sheet Feeder'!$T:$T,FALSE),0),"")</f>
        <v/>
      </c>
      <c r="N75" s="5"/>
      <c r="O75" s="4" t="s">
        <v>25</v>
      </c>
      <c r="P75" s="4" t="str">
        <f t="shared" si="3"/>
        <v>New72</v>
      </c>
      <c r="Q75" s="4" t="str">
        <f>IFERROR(INDEX('Comparison Sheet Feeder'!C:C,MATCH($P75,'Comparison Sheet Feeder'!$T:$T,FALSE),0),"")</f>
        <v/>
      </c>
      <c r="R75" s="4" t="str">
        <f>IFERROR(INDEX('Comparison Sheet Feeder'!D:D,MATCH($P75,'Comparison Sheet Feeder'!$T:$T,FALSE),0),"")</f>
        <v/>
      </c>
      <c r="S75" s="4" t="str">
        <f>IFERROR(INDEX('Comparison Sheet Feeder'!E:E,MATCH($P75,'Comparison Sheet Feeder'!$T:$T,FALSE),0),"")</f>
        <v/>
      </c>
      <c r="T75" s="4" t="str">
        <f>IFERROR(INDEX('Comparison Sheet Feeder'!F:F,MATCH($P75,'Comparison Sheet Feeder'!$T:$T,FALSE),0),"")</f>
        <v/>
      </c>
      <c r="U75" s="4" t="str">
        <f>IFERROR(INDEX('Comparison Sheet Feeder'!G:G,MATCH($P75,'Comparison Sheet Feeder'!$T:$T,FALSE),0),"")</f>
        <v/>
      </c>
      <c r="V75" s="4" t="str">
        <f>IFERROR(INDEX('Comparison Sheet Feeder'!H:H,MATCH($P75,'Comparison Sheet Feeder'!$T:$T,FALSE),0),"")</f>
        <v/>
      </c>
      <c r="W75" s="11" t="str">
        <f>IFERROR(INDEX('Comparison Sheet Feeder'!I:I,MATCH($P75,'Comparison Sheet Feeder'!$T:$T,FALSE),0),"")</f>
        <v/>
      </c>
      <c r="X75" s="4" t="str">
        <f>IFERROR(INDEX('Comparison Sheet Feeder'!J:J,MATCH($P75,'Comparison Sheet Feeder'!$T:$T,FALSE),0),"")</f>
        <v/>
      </c>
      <c r="Y75" s="4" t="str">
        <f>IFERROR(INDEX('Comparison Sheet Feeder'!K:K,MATCH($P75,'Comparison Sheet Feeder'!$T:$T,FALSE),0),"")</f>
        <v/>
      </c>
      <c r="Z75" s="6" t="str">
        <f>IFERROR(INDEX('Comparison Sheet Feeder'!L:L,MATCH($P75,'Comparison Sheet Feeder'!$T:$T,FALSE),0),"")</f>
        <v/>
      </c>
    </row>
    <row r="76" spans="1:26" x14ac:dyDescent="0.3">
      <c r="A76">
        <v>73</v>
      </c>
      <c r="B76" t="s">
        <v>22</v>
      </c>
      <c r="C76" t="str">
        <f t="shared" si="2"/>
        <v>Lapsed73</v>
      </c>
      <c r="D76" s="3" t="str">
        <f>IFERROR(INDEX('Comparison Sheet Feeder'!C:C,MATCH($C76,'Comparison Sheet Feeder'!$T:$T,FALSE),0),"")</f>
        <v/>
      </c>
      <c r="E76" s="4" t="str">
        <f>IFERROR(INDEX('Comparison Sheet Feeder'!D:D,MATCH($C76,'Comparison Sheet Feeder'!$T:$T,FALSE),0),"")</f>
        <v/>
      </c>
      <c r="F76" s="4" t="str">
        <f>IFERROR(INDEX('Comparison Sheet Feeder'!E:E,MATCH($C76,'Comparison Sheet Feeder'!$T:$T,FALSE),0),"")</f>
        <v/>
      </c>
      <c r="G76" s="4" t="str">
        <f>IFERROR(INDEX('Comparison Sheet Feeder'!F:F,MATCH($C76,'Comparison Sheet Feeder'!$T:$T,FALSE),0),"")</f>
        <v/>
      </c>
      <c r="H76" s="4" t="str">
        <f>IFERROR(INDEX('Comparison Sheet Feeder'!G:G,MATCH($C76,'Comparison Sheet Feeder'!$T:$T,FALSE),0),"")</f>
        <v/>
      </c>
      <c r="I76" s="4" t="str">
        <f>IFERROR(INDEX('Comparison Sheet Feeder'!H:H,MATCH($C76,'Comparison Sheet Feeder'!$T:$T,FALSE),0),"")</f>
        <v/>
      </c>
      <c r="J76" s="11" t="str">
        <f>IFERROR(INDEX('Comparison Sheet Feeder'!I:I,MATCH($C76,'Comparison Sheet Feeder'!$T:$T,FALSE),0),"")</f>
        <v/>
      </c>
      <c r="K76" s="4" t="str">
        <f>IFERROR(INDEX('Comparison Sheet Feeder'!J:J,MATCH($C76,'Comparison Sheet Feeder'!$T:$T,FALSE),0),"")</f>
        <v/>
      </c>
      <c r="L76" s="4" t="str">
        <f>IFERROR(INDEX('Comparison Sheet Feeder'!K:K,MATCH($C76,'Comparison Sheet Feeder'!$T:$T,FALSE),0),"")</f>
        <v/>
      </c>
      <c r="M76" s="4" t="str">
        <f>IFERROR(INDEX('Comparison Sheet Feeder'!L:L,MATCH($C76,'Comparison Sheet Feeder'!$T:$T,FALSE),0),"")</f>
        <v/>
      </c>
      <c r="N76" s="5"/>
      <c r="O76" s="4" t="s">
        <v>25</v>
      </c>
      <c r="P76" s="4" t="str">
        <f t="shared" si="3"/>
        <v>New73</v>
      </c>
      <c r="Q76" s="4" t="str">
        <f>IFERROR(INDEX('Comparison Sheet Feeder'!C:C,MATCH($P76,'Comparison Sheet Feeder'!$T:$T,FALSE),0),"")</f>
        <v/>
      </c>
      <c r="R76" s="4" t="str">
        <f>IFERROR(INDEX('Comparison Sheet Feeder'!D:D,MATCH($P76,'Comparison Sheet Feeder'!$T:$T,FALSE),0),"")</f>
        <v/>
      </c>
      <c r="S76" s="4" t="str">
        <f>IFERROR(INDEX('Comparison Sheet Feeder'!E:E,MATCH($P76,'Comparison Sheet Feeder'!$T:$T,FALSE),0),"")</f>
        <v/>
      </c>
      <c r="T76" s="4" t="str">
        <f>IFERROR(INDEX('Comparison Sheet Feeder'!F:F,MATCH($P76,'Comparison Sheet Feeder'!$T:$T,FALSE),0),"")</f>
        <v/>
      </c>
      <c r="U76" s="4" t="str">
        <f>IFERROR(INDEX('Comparison Sheet Feeder'!G:G,MATCH($P76,'Comparison Sheet Feeder'!$T:$T,FALSE),0),"")</f>
        <v/>
      </c>
      <c r="V76" s="4" t="str">
        <f>IFERROR(INDEX('Comparison Sheet Feeder'!H:H,MATCH($P76,'Comparison Sheet Feeder'!$T:$T,FALSE),0),"")</f>
        <v/>
      </c>
      <c r="W76" s="11" t="str">
        <f>IFERROR(INDEX('Comparison Sheet Feeder'!I:I,MATCH($P76,'Comparison Sheet Feeder'!$T:$T,FALSE),0),"")</f>
        <v/>
      </c>
      <c r="X76" s="4" t="str">
        <f>IFERROR(INDEX('Comparison Sheet Feeder'!J:J,MATCH($P76,'Comparison Sheet Feeder'!$T:$T,FALSE),0),"")</f>
        <v/>
      </c>
      <c r="Y76" s="4" t="str">
        <f>IFERROR(INDEX('Comparison Sheet Feeder'!K:K,MATCH($P76,'Comparison Sheet Feeder'!$T:$T,FALSE),0),"")</f>
        <v/>
      </c>
      <c r="Z76" s="6" t="str">
        <f>IFERROR(INDEX('Comparison Sheet Feeder'!L:L,MATCH($P76,'Comparison Sheet Feeder'!$T:$T,FALSE),0),"")</f>
        <v/>
      </c>
    </row>
    <row r="77" spans="1:26" x14ac:dyDescent="0.3">
      <c r="A77">
        <v>74</v>
      </c>
      <c r="B77" t="s">
        <v>22</v>
      </c>
      <c r="C77" t="str">
        <f t="shared" si="2"/>
        <v>Lapsed74</v>
      </c>
      <c r="D77" s="3" t="str">
        <f>IFERROR(INDEX('Comparison Sheet Feeder'!C:C,MATCH($C77,'Comparison Sheet Feeder'!$T:$T,FALSE),0),"")</f>
        <v/>
      </c>
      <c r="E77" s="4" t="str">
        <f>IFERROR(INDEX('Comparison Sheet Feeder'!D:D,MATCH($C77,'Comparison Sheet Feeder'!$T:$T,FALSE),0),"")</f>
        <v/>
      </c>
      <c r="F77" s="4" t="str">
        <f>IFERROR(INDEX('Comparison Sheet Feeder'!E:E,MATCH($C77,'Comparison Sheet Feeder'!$T:$T,FALSE),0),"")</f>
        <v/>
      </c>
      <c r="G77" s="4" t="str">
        <f>IFERROR(INDEX('Comparison Sheet Feeder'!F:F,MATCH($C77,'Comparison Sheet Feeder'!$T:$T,FALSE),0),"")</f>
        <v/>
      </c>
      <c r="H77" s="4" t="str">
        <f>IFERROR(INDEX('Comparison Sheet Feeder'!G:G,MATCH($C77,'Comparison Sheet Feeder'!$T:$T,FALSE),0),"")</f>
        <v/>
      </c>
      <c r="I77" s="4" t="str">
        <f>IFERROR(INDEX('Comparison Sheet Feeder'!H:H,MATCH($C77,'Comparison Sheet Feeder'!$T:$T,FALSE),0),"")</f>
        <v/>
      </c>
      <c r="J77" s="11" t="str">
        <f>IFERROR(INDEX('Comparison Sheet Feeder'!I:I,MATCH($C77,'Comparison Sheet Feeder'!$T:$T,FALSE),0),"")</f>
        <v/>
      </c>
      <c r="K77" s="4" t="str">
        <f>IFERROR(INDEX('Comparison Sheet Feeder'!J:J,MATCH($C77,'Comparison Sheet Feeder'!$T:$T,FALSE),0),"")</f>
        <v/>
      </c>
      <c r="L77" s="4" t="str">
        <f>IFERROR(INDEX('Comparison Sheet Feeder'!K:K,MATCH($C77,'Comparison Sheet Feeder'!$T:$T,FALSE),0),"")</f>
        <v/>
      </c>
      <c r="M77" s="4" t="str">
        <f>IFERROR(INDEX('Comparison Sheet Feeder'!L:L,MATCH($C77,'Comparison Sheet Feeder'!$T:$T,FALSE),0),"")</f>
        <v/>
      </c>
      <c r="N77" s="5"/>
      <c r="O77" s="4" t="s">
        <v>25</v>
      </c>
      <c r="P77" s="4" t="str">
        <f t="shared" si="3"/>
        <v>New74</v>
      </c>
      <c r="Q77" s="4" t="str">
        <f>IFERROR(INDEX('Comparison Sheet Feeder'!C:C,MATCH($P77,'Comparison Sheet Feeder'!$T:$T,FALSE),0),"")</f>
        <v/>
      </c>
      <c r="R77" s="4" t="str">
        <f>IFERROR(INDEX('Comparison Sheet Feeder'!D:D,MATCH($P77,'Comparison Sheet Feeder'!$T:$T,FALSE),0),"")</f>
        <v/>
      </c>
      <c r="S77" s="4" t="str">
        <f>IFERROR(INDEX('Comparison Sheet Feeder'!E:E,MATCH($P77,'Comparison Sheet Feeder'!$T:$T,FALSE),0),"")</f>
        <v/>
      </c>
      <c r="T77" s="4" t="str">
        <f>IFERROR(INDEX('Comparison Sheet Feeder'!F:F,MATCH($P77,'Comparison Sheet Feeder'!$T:$T,FALSE),0),"")</f>
        <v/>
      </c>
      <c r="U77" s="4" t="str">
        <f>IFERROR(INDEX('Comparison Sheet Feeder'!G:G,MATCH($P77,'Comparison Sheet Feeder'!$T:$T,FALSE),0),"")</f>
        <v/>
      </c>
      <c r="V77" s="4" t="str">
        <f>IFERROR(INDEX('Comparison Sheet Feeder'!H:H,MATCH($P77,'Comparison Sheet Feeder'!$T:$T,FALSE),0),"")</f>
        <v/>
      </c>
      <c r="W77" s="11" t="str">
        <f>IFERROR(INDEX('Comparison Sheet Feeder'!I:I,MATCH($P77,'Comparison Sheet Feeder'!$T:$T,FALSE),0),"")</f>
        <v/>
      </c>
      <c r="X77" s="4" t="str">
        <f>IFERROR(INDEX('Comparison Sheet Feeder'!J:J,MATCH($P77,'Comparison Sheet Feeder'!$T:$T,FALSE),0),"")</f>
        <v/>
      </c>
      <c r="Y77" s="4" t="str">
        <f>IFERROR(INDEX('Comparison Sheet Feeder'!K:K,MATCH($P77,'Comparison Sheet Feeder'!$T:$T,FALSE),0),"")</f>
        <v/>
      </c>
      <c r="Z77" s="6" t="str">
        <f>IFERROR(INDEX('Comparison Sheet Feeder'!L:L,MATCH($P77,'Comparison Sheet Feeder'!$T:$T,FALSE),0),"")</f>
        <v/>
      </c>
    </row>
    <row r="78" spans="1:26" x14ac:dyDescent="0.3">
      <c r="A78">
        <v>75</v>
      </c>
      <c r="B78" t="s">
        <v>22</v>
      </c>
      <c r="C78" t="str">
        <f t="shared" si="2"/>
        <v>Lapsed75</v>
      </c>
      <c r="D78" s="3" t="str">
        <f>IFERROR(INDEX('Comparison Sheet Feeder'!C:C,MATCH($C78,'Comparison Sheet Feeder'!$T:$T,FALSE),0),"")</f>
        <v/>
      </c>
      <c r="E78" s="4" t="str">
        <f>IFERROR(INDEX('Comparison Sheet Feeder'!D:D,MATCH($C78,'Comparison Sheet Feeder'!$T:$T,FALSE),0),"")</f>
        <v/>
      </c>
      <c r="F78" s="4" t="str">
        <f>IFERROR(INDEX('Comparison Sheet Feeder'!E:E,MATCH($C78,'Comparison Sheet Feeder'!$T:$T,FALSE),0),"")</f>
        <v/>
      </c>
      <c r="G78" s="4" t="str">
        <f>IFERROR(INDEX('Comparison Sheet Feeder'!F:F,MATCH($C78,'Comparison Sheet Feeder'!$T:$T,FALSE),0),"")</f>
        <v/>
      </c>
      <c r="H78" s="4" t="str">
        <f>IFERROR(INDEX('Comparison Sheet Feeder'!G:G,MATCH($C78,'Comparison Sheet Feeder'!$T:$T,FALSE),0),"")</f>
        <v/>
      </c>
      <c r="I78" s="4" t="str">
        <f>IFERROR(INDEX('Comparison Sheet Feeder'!H:H,MATCH($C78,'Comparison Sheet Feeder'!$T:$T,FALSE),0),"")</f>
        <v/>
      </c>
      <c r="J78" s="11" t="str">
        <f>IFERROR(INDEX('Comparison Sheet Feeder'!I:I,MATCH($C78,'Comparison Sheet Feeder'!$T:$T,FALSE),0),"")</f>
        <v/>
      </c>
      <c r="K78" s="4" t="str">
        <f>IFERROR(INDEX('Comparison Sheet Feeder'!J:J,MATCH($C78,'Comparison Sheet Feeder'!$T:$T,FALSE),0),"")</f>
        <v/>
      </c>
      <c r="L78" s="4" t="str">
        <f>IFERROR(INDEX('Comparison Sheet Feeder'!K:K,MATCH($C78,'Comparison Sheet Feeder'!$T:$T,FALSE),0),"")</f>
        <v/>
      </c>
      <c r="M78" s="4" t="str">
        <f>IFERROR(INDEX('Comparison Sheet Feeder'!L:L,MATCH($C78,'Comparison Sheet Feeder'!$T:$T,FALSE),0),"")</f>
        <v/>
      </c>
      <c r="N78" s="5"/>
      <c r="O78" s="4" t="s">
        <v>25</v>
      </c>
      <c r="P78" s="4" t="str">
        <f t="shared" si="3"/>
        <v>New75</v>
      </c>
      <c r="Q78" s="4" t="str">
        <f>IFERROR(INDEX('Comparison Sheet Feeder'!C:C,MATCH($P78,'Comparison Sheet Feeder'!$T:$T,FALSE),0),"")</f>
        <v/>
      </c>
      <c r="R78" s="4" t="str">
        <f>IFERROR(INDEX('Comparison Sheet Feeder'!D:D,MATCH($P78,'Comparison Sheet Feeder'!$T:$T,FALSE),0),"")</f>
        <v/>
      </c>
      <c r="S78" s="4" t="str">
        <f>IFERROR(INDEX('Comparison Sheet Feeder'!E:E,MATCH($P78,'Comparison Sheet Feeder'!$T:$T,FALSE),0),"")</f>
        <v/>
      </c>
      <c r="T78" s="4" t="str">
        <f>IFERROR(INDEX('Comparison Sheet Feeder'!F:F,MATCH($P78,'Comparison Sheet Feeder'!$T:$T,FALSE),0),"")</f>
        <v/>
      </c>
      <c r="U78" s="4" t="str">
        <f>IFERROR(INDEX('Comparison Sheet Feeder'!G:G,MATCH($P78,'Comparison Sheet Feeder'!$T:$T,FALSE),0),"")</f>
        <v/>
      </c>
      <c r="V78" s="4" t="str">
        <f>IFERROR(INDEX('Comparison Sheet Feeder'!H:H,MATCH($P78,'Comparison Sheet Feeder'!$T:$T,FALSE),0),"")</f>
        <v/>
      </c>
      <c r="W78" s="11" t="str">
        <f>IFERROR(INDEX('Comparison Sheet Feeder'!I:I,MATCH($P78,'Comparison Sheet Feeder'!$T:$T,FALSE),0),"")</f>
        <v/>
      </c>
      <c r="X78" s="4" t="str">
        <f>IFERROR(INDEX('Comparison Sheet Feeder'!J:J,MATCH($P78,'Comparison Sheet Feeder'!$T:$T,FALSE),0),"")</f>
        <v/>
      </c>
      <c r="Y78" s="4" t="str">
        <f>IFERROR(INDEX('Comparison Sheet Feeder'!K:K,MATCH($P78,'Comparison Sheet Feeder'!$T:$T,FALSE),0),"")</f>
        <v/>
      </c>
      <c r="Z78" s="6" t="str">
        <f>IFERROR(INDEX('Comparison Sheet Feeder'!L:L,MATCH($P78,'Comparison Sheet Feeder'!$T:$T,FALSE),0),"")</f>
        <v/>
      </c>
    </row>
    <row r="79" spans="1:26" x14ac:dyDescent="0.3">
      <c r="A79">
        <v>76</v>
      </c>
      <c r="B79" t="s">
        <v>22</v>
      </c>
      <c r="C79" t="str">
        <f t="shared" si="2"/>
        <v>Lapsed76</v>
      </c>
      <c r="D79" s="3" t="str">
        <f>IFERROR(INDEX('Comparison Sheet Feeder'!C:C,MATCH($C79,'Comparison Sheet Feeder'!$T:$T,FALSE),0),"")</f>
        <v/>
      </c>
      <c r="E79" s="4" t="str">
        <f>IFERROR(INDEX('Comparison Sheet Feeder'!D:D,MATCH($C79,'Comparison Sheet Feeder'!$T:$T,FALSE),0),"")</f>
        <v/>
      </c>
      <c r="F79" s="4" t="str">
        <f>IFERROR(INDEX('Comparison Sheet Feeder'!E:E,MATCH($C79,'Comparison Sheet Feeder'!$T:$T,FALSE),0),"")</f>
        <v/>
      </c>
      <c r="G79" s="4" t="str">
        <f>IFERROR(INDEX('Comparison Sheet Feeder'!F:F,MATCH($C79,'Comparison Sheet Feeder'!$T:$T,FALSE),0),"")</f>
        <v/>
      </c>
      <c r="H79" s="4" t="str">
        <f>IFERROR(INDEX('Comparison Sheet Feeder'!G:G,MATCH($C79,'Comparison Sheet Feeder'!$T:$T,FALSE),0),"")</f>
        <v/>
      </c>
      <c r="I79" s="4" t="str">
        <f>IFERROR(INDEX('Comparison Sheet Feeder'!H:H,MATCH($C79,'Comparison Sheet Feeder'!$T:$T,FALSE),0),"")</f>
        <v/>
      </c>
      <c r="J79" s="11" t="str">
        <f>IFERROR(INDEX('Comparison Sheet Feeder'!I:I,MATCH($C79,'Comparison Sheet Feeder'!$T:$T,FALSE),0),"")</f>
        <v/>
      </c>
      <c r="K79" s="4" t="str">
        <f>IFERROR(INDEX('Comparison Sheet Feeder'!J:J,MATCH($C79,'Comparison Sheet Feeder'!$T:$T,FALSE),0),"")</f>
        <v/>
      </c>
      <c r="L79" s="4" t="str">
        <f>IFERROR(INDEX('Comparison Sheet Feeder'!K:K,MATCH($C79,'Comparison Sheet Feeder'!$T:$T,FALSE),0),"")</f>
        <v/>
      </c>
      <c r="M79" s="4" t="str">
        <f>IFERROR(INDEX('Comparison Sheet Feeder'!L:L,MATCH($C79,'Comparison Sheet Feeder'!$T:$T,FALSE),0),"")</f>
        <v/>
      </c>
      <c r="N79" s="5"/>
      <c r="O79" s="4" t="s">
        <v>25</v>
      </c>
      <c r="P79" s="4" t="str">
        <f t="shared" si="3"/>
        <v>New76</v>
      </c>
      <c r="Q79" s="4" t="str">
        <f>IFERROR(INDEX('Comparison Sheet Feeder'!C:C,MATCH($P79,'Comparison Sheet Feeder'!$T:$T,FALSE),0),"")</f>
        <v/>
      </c>
      <c r="R79" s="4" t="str">
        <f>IFERROR(INDEX('Comparison Sheet Feeder'!D:D,MATCH($P79,'Comparison Sheet Feeder'!$T:$T,FALSE),0),"")</f>
        <v/>
      </c>
      <c r="S79" s="4" t="str">
        <f>IFERROR(INDEX('Comparison Sheet Feeder'!E:E,MATCH($P79,'Comparison Sheet Feeder'!$T:$T,FALSE),0),"")</f>
        <v/>
      </c>
      <c r="T79" s="4" t="str">
        <f>IFERROR(INDEX('Comparison Sheet Feeder'!F:F,MATCH($P79,'Comparison Sheet Feeder'!$T:$T,FALSE),0),"")</f>
        <v/>
      </c>
      <c r="U79" s="4" t="str">
        <f>IFERROR(INDEX('Comparison Sheet Feeder'!G:G,MATCH($P79,'Comparison Sheet Feeder'!$T:$T,FALSE),0),"")</f>
        <v/>
      </c>
      <c r="V79" s="4" t="str">
        <f>IFERROR(INDEX('Comparison Sheet Feeder'!H:H,MATCH($P79,'Comparison Sheet Feeder'!$T:$T,FALSE),0),"")</f>
        <v/>
      </c>
      <c r="W79" s="11" t="str">
        <f>IFERROR(INDEX('Comparison Sheet Feeder'!I:I,MATCH($P79,'Comparison Sheet Feeder'!$T:$T,FALSE),0),"")</f>
        <v/>
      </c>
      <c r="X79" s="4" t="str">
        <f>IFERROR(INDEX('Comparison Sheet Feeder'!J:J,MATCH($P79,'Comparison Sheet Feeder'!$T:$T,FALSE),0),"")</f>
        <v/>
      </c>
      <c r="Y79" s="4" t="str">
        <f>IFERROR(INDEX('Comparison Sheet Feeder'!K:K,MATCH($P79,'Comparison Sheet Feeder'!$T:$T,FALSE),0),"")</f>
        <v/>
      </c>
      <c r="Z79" s="6" t="str">
        <f>IFERROR(INDEX('Comparison Sheet Feeder'!L:L,MATCH($P79,'Comparison Sheet Feeder'!$T:$T,FALSE),0),"")</f>
        <v/>
      </c>
    </row>
    <row r="80" spans="1:26" x14ac:dyDescent="0.3">
      <c r="A80">
        <v>77</v>
      </c>
      <c r="B80" t="s">
        <v>22</v>
      </c>
      <c r="C80" t="str">
        <f t="shared" si="2"/>
        <v>Lapsed77</v>
      </c>
      <c r="D80" s="3" t="str">
        <f>IFERROR(INDEX('Comparison Sheet Feeder'!C:C,MATCH($C80,'Comparison Sheet Feeder'!$T:$T,FALSE),0),"")</f>
        <v/>
      </c>
      <c r="E80" s="4" t="str">
        <f>IFERROR(INDEX('Comparison Sheet Feeder'!D:D,MATCH($C80,'Comparison Sheet Feeder'!$T:$T,FALSE),0),"")</f>
        <v/>
      </c>
      <c r="F80" s="4" t="str">
        <f>IFERROR(INDEX('Comparison Sheet Feeder'!E:E,MATCH($C80,'Comparison Sheet Feeder'!$T:$T,FALSE),0),"")</f>
        <v/>
      </c>
      <c r="G80" s="4" t="str">
        <f>IFERROR(INDEX('Comparison Sheet Feeder'!F:F,MATCH($C80,'Comparison Sheet Feeder'!$T:$T,FALSE),0),"")</f>
        <v/>
      </c>
      <c r="H80" s="4" t="str">
        <f>IFERROR(INDEX('Comparison Sheet Feeder'!G:G,MATCH($C80,'Comparison Sheet Feeder'!$T:$T,FALSE),0),"")</f>
        <v/>
      </c>
      <c r="I80" s="4" t="str">
        <f>IFERROR(INDEX('Comparison Sheet Feeder'!H:H,MATCH($C80,'Comparison Sheet Feeder'!$T:$T,FALSE),0),"")</f>
        <v/>
      </c>
      <c r="J80" s="11" t="str">
        <f>IFERROR(INDEX('Comparison Sheet Feeder'!I:I,MATCH($C80,'Comparison Sheet Feeder'!$T:$T,FALSE),0),"")</f>
        <v/>
      </c>
      <c r="K80" s="4" t="str">
        <f>IFERROR(INDEX('Comparison Sheet Feeder'!J:J,MATCH($C80,'Comparison Sheet Feeder'!$T:$T,FALSE),0),"")</f>
        <v/>
      </c>
      <c r="L80" s="4" t="str">
        <f>IFERROR(INDEX('Comparison Sheet Feeder'!K:K,MATCH($C80,'Comparison Sheet Feeder'!$T:$T,FALSE),0),"")</f>
        <v/>
      </c>
      <c r="M80" s="4" t="str">
        <f>IFERROR(INDEX('Comparison Sheet Feeder'!L:L,MATCH($C80,'Comparison Sheet Feeder'!$T:$T,FALSE),0),"")</f>
        <v/>
      </c>
      <c r="N80" s="5"/>
      <c r="O80" s="4" t="s">
        <v>25</v>
      </c>
      <c r="P80" s="4" t="str">
        <f t="shared" si="3"/>
        <v>New77</v>
      </c>
      <c r="Q80" s="4" t="str">
        <f>IFERROR(INDEX('Comparison Sheet Feeder'!C:C,MATCH($P80,'Comparison Sheet Feeder'!$T:$T,FALSE),0),"")</f>
        <v/>
      </c>
      <c r="R80" s="4" t="str">
        <f>IFERROR(INDEX('Comparison Sheet Feeder'!D:D,MATCH($P80,'Comparison Sheet Feeder'!$T:$T,FALSE),0),"")</f>
        <v/>
      </c>
      <c r="S80" s="4" t="str">
        <f>IFERROR(INDEX('Comparison Sheet Feeder'!E:E,MATCH($P80,'Comparison Sheet Feeder'!$T:$T,FALSE),0),"")</f>
        <v/>
      </c>
      <c r="T80" s="4" t="str">
        <f>IFERROR(INDEX('Comparison Sheet Feeder'!F:F,MATCH($P80,'Comparison Sheet Feeder'!$T:$T,FALSE),0),"")</f>
        <v/>
      </c>
      <c r="U80" s="4" t="str">
        <f>IFERROR(INDEX('Comparison Sheet Feeder'!G:G,MATCH($P80,'Comparison Sheet Feeder'!$T:$T,FALSE),0),"")</f>
        <v/>
      </c>
      <c r="V80" s="4" t="str">
        <f>IFERROR(INDEX('Comparison Sheet Feeder'!H:H,MATCH($P80,'Comparison Sheet Feeder'!$T:$T,FALSE),0),"")</f>
        <v/>
      </c>
      <c r="W80" s="11" t="str">
        <f>IFERROR(INDEX('Comparison Sheet Feeder'!I:I,MATCH($P80,'Comparison Sheet Feeder'!$T:$T,FALSE),0),"")</f>
        <v/>
      </c>
      <c r="X80" s="4" t="str">
        <f>IFERROR(INDEX('Comparison Sheet Feeder'!J:J,MATCH($P80,'Comparison Sheet Feeder'!$T:$T,FALSE),0),"")</f>
        <v/>
      </c>
      <c r="Y80" s="4" t="str">
        <f>IFERROR(INDEX('Comparison Sheet Feeder'!K:K,MATCH($P80,'Comparison Sheet Feeder'!$T:$T,FALSE),0),"")</f>
        <v/>
      </c>
      <c r="Z80" s="6" t="str">
        <f>IFERROR(INDEX('Comparison Sheet Feeder'!L:L,MATCH($P80,'Comparison Sheet Feeder'!$T:$T,FALSE),0),"")</f>
        <v/>
      </c>
    </row>
    <row r="81" spans="1:26" x14ac:dyDescent="0.3">
      <c r="A81">
        <v>78</v>
      </c>
      <c r="B81" t="s">
        <v>22</v>
      </c>
      <c r="C81" t="str">
        <f t="shared" si="2"/>
        <v>Lapsed78</v>
      </c>
      <c r="D81" s="3" t="str">
        <f>IFERROR(INDEX('Comparison Sheet Feeder'!C:C,MATCH($C81,'Comparison Sheet Feeder'!$T:$T,FALSE),0),"")</f>
        <v/>
      </c>
      <c r="E81" s="4" t="str">
        <f>IFERROR(INDEX('Comparison Sheet Feeder'!D:D,MATCH($C81,'Comparison Sheet Feeder'!$T:$T,FALSE),0),"")</f>
        <v/>
      </c>
      <c r="F81" s="4" t="str">
        <f>IFERROR(INDEX('Comparison Sheet Feeder'!E:E,MATCH($C81,'Comparison Sheet Feeder'!$T:$T,FALSE),0),"")</f>
        <v/>
      </c>
      <c r="G81" s="4" t="str">
        <f>IFERROR(INDEX('Comparison Sheet Feeder'!F:F,MATCH($C81,'Comparison Sheet Feeder'!$T:$T,FALSE),0),"")</f>
        <v/>
      </c>
      <c r="H81" s="4" t="str">
        <f>IFERROR(INDEX('Comparison Sheet Feeder'!G:G,MATCH($C81,'Comparison Sheet Feeder'!$T:$T,FALSE),0),"")</f>
        <v/>
      </c>
      <c r="I81" s="4" t="str">
        <f>IFERROR(INDEX('Comparison Sheet Feeder'!H:H,MATCH($C81,'Comparison Sheet Feeder'!$T:$T,FALSE),0),"")</f>
        <v/>
      </c>
      <c r="J81" s="11" t="str">
        <f>IFERROR(INDEX('Comparison Sheet Feeder'!I:I,MATCH($C81,'Comparison Sheet Feeder'!$T:$T,FALSE),0),"")</f>
        <v/>
      </c>
      <c r="K81" s="4" t="str">
        <f>IFERROR(INDEX('Comparison Sheet Feeder'!J:J,MATCH($C81,'Comparison Sheet Feeder'!$T:$T,FALSE),0),"")</f>
        <v/>
      </c>
      <c r="L81" s="4" t="str">
        <f>IFERROR(INDEX('Comparison Sheet Feeder'!K:K,MATCH($C81,'Comparison Sheet Feeder'!$T:$T,FALSE),0),"")</f>
        <v/>
      </c>
      <c r="M81" s="4" t="str">
        <f>IFERROR(INDEX('Comparison Sheet Feeder'!L:L,MATCH($C81,'Comparison Sheet Feeder'!$T:$T,FALSE),0),"")</f>
        <v/>
      </c>
      <c r="N81" s="5"/>
      <c r="O81" s="4" t="s">
        <v>25</v>
      </c>
      <c r="P81" s="4" t="str">
        <f t="shared" si="3"/>
        <v>New78</v>
      </c>
      <c r="Q81" s="4" t="str">
        <f>IFERROR(INDEX('Comparison Sheet Feeder'!C:C,MATCH($P81,'Comparison Sheet Feeder'!$T:$T,FALSE),0),"")</f>
        <v/>
      </c>
      <c r="R81" s="4" t="str">
        <f>IFERROR(INDEX('Comparison Sheet Feeder'!D:D,MATCH($P81,'Comparison Sheet Feeder'!$T:$T,FALSE),0),"")</f>
        <v/>
      </c>
      <c r="S81" s="4" t="str">
        <f>IFERROR(INDEX('Comparison Sheet Feeder'!E:E,MATCH($P81,'Comparison Sheet Feeder'!$T:$T,FALSE),0),"")</f>
        <v/>
      </c>
      <c r="T81" s="4" t="str">
        <f>IFERROR(INDEX('Comparison Sheet Feeder'!F:F,MATCH($P81,'Comparison Sheet Feeder'!$T:$T,FALSE),0),"")</f>
        <v/>
      </c>
      <c r="U81" s="4" t="str">
        <f>IFERROR(INDEX('Comparison Sheet Feeder'!G:G,MATCH($P81,'Comparison Sheet Feeder'!$T:$T,FALSE),0),"")</f>
        <v/>
      </c>
      <c r="V81" s="4" t="str">
        <f>IFERROR(INDEX('Comparison Sheet Feeder'!H:H,MATCH($P81,'Comparison Sheet Feeder'!$T:$T,FALSE),0),"")</f>
        <v/>
      </c>
      <c r="W81" s="11" t="str">
        <f>IFERROR(INDEX('Comparison Sheet Feeder'!I:I,MATCH($P81,'Comparison Sheet Feeder'!$T:$T,FALSE),0),"")</f>
        <v/>
      </c>
      <c r="X81" s="4" t="str">
        <f>IFERROR(INDEX('Comparison Sheet Feeder'!J:J,MATCH($P81,'Comparison Sheet Feeder'!$T:$T,FALSE),0),"")</f>
        <v/>
      </c>
      <c r="Y81" s="4" t="str">
        <f>IFERROR(INDEX('Comparison Sheet Feeder'!K:K,MATCH($P81,'Comparison Sheet Feeder'!$T:$T,FALSE),0),"")</f>
        <v/>
      </c>
      <c r="Z81" s="6" t="str">
        <f>IFERROR(INDEX('Comparison Sheet Feeder'!L:L,MATCH($P81,'Comparison Sheet Feeder'!$T:$T,FALSE),0),"")</f>
        <v/>
      </c>
    </row>
    <row r="82" spans="1:26" x14ac:dyDescent="0.3">
      <c r="A82">
        <v>79</v>
      </c>
      <c r="B82" t="s">
        <v>22</v>
      </c>
      <c r="C82" t="str">
        <f t="shared" si="2"/>
        <v>Lapsed79</v>
      </c>
      <c r="D82" s="3" t="str">
        <f>IFERROR(INDEX('Comparison Sheet Feeder'!C:C,MATCH($C82,'Comparison Sheet Feeder'!$T:$T,FALSE),0),"")</f>
        <v/>
      </c>
      <c r="E82" s="4" t="str">
        <f>IFERROR(INDEX('Comparison Sheet Feeder'!D:D,MATCH($C82,'Comparison Sheet Feeder'!$T:$T,FALSE),0),"")</f>
        <v/>
      </c>
      <c r="F82" s="4" t="str">
        <f>IFERROR(INDEX('Comparison Sheet Feeder'!E:E,MATCH($C82,'Comparison Sheet Feeder'!$T:$T,FALSE),0),"")</f>
        <v/>
      </c>
      <c r="G82" s="4" t="str">
        <f>IFERROR(INDEX('Comparison Sheet Feeder'!F:F,MATCH($C82,'Comparison Sheet Feeder'!$T:$T,FALSE),0),"")</f>
        <v/>
      </c>
      <c r="H82" s="4" t="str">
        <f>IFERROR(INDEX('Comparison Sheet Feeder'!G:G,MATCH($C82,'Comparison Sheet Feeder'!$T:$T,FALSE),0),"")</f>
        <v/>
      </c>
      <c r="I82" s="4" t="str">
        <f>IFERROR(INDEX('Comparison Sheet Feeder'!H:H,MATCH($C82,'Comparison Sheet Feeder'!$T:$T,FALSE),0),"")</f>
        <v/>
      </c>
      <c r="J82" s="11" t="str">
        <f>IFERROR(INDEX('Comparison Sheet Feeder'!I:I,MATCH($C82,'Comparison Sheet Feeder'!$T:$T,FALSE),0),"")</f>
        <v/>
      </c>
      <c r="K82" s="4" t="str">
        <f>IFERROR(INDEX('Comparison Sheet Feeder'!J:J,MATCH($C82,'Comparison Sheet Feeder'!$T:$T,FALSE),0),"")</f>
        <v/>
      </c>
      <c r="L82" s="4" t="str">
        <f>IFERROR(INDEX('Comparison Sheet Feeder'!K:K,MATCH($C82,'Comparison Sheet Feeder'!$T:$T,FALSE),0),"")</f>
        <v/>
      </c>
      <c r="M82" s="4" t="str">
        <f>IFERROR(INDEX('Comparison Sheet Feeder'!L:L,MATCH($C82,'Comparison Sheet Feeder'!$T:$T,FALSE),0),"")</f>
        <v/>
      </c>
      <c r="N82" s="5"/>
      <c r="O82" s="4" t="s">
        <v>25</v>
      </c>
      <c r="P82" s="4" t="str">
        <f t="shared" si="3"/>
        <v>New79</v>
      </c>
      <c r="Q82" s="4" t="str">
        <f>IFERROR(INDEX('Comparison Sheet Feeder'!C:C,MATCH($P82,'Comparison Sheet Feeder'!$T:$T,FALSE),0),"")</f>
        <v/>
      </c>
      <c r="R82" s="4" t="str">
        <f>IFERROR(INDEX('Comparison Sheet Feeder'!D:D,MATCH($P82,'Comparison Sheet Feeder'!$T:$T,FALSE),0),"")</f>
        <v/>
      </c>
      <c r="S82" s="4" t="str">
        <f>IFERROR(INDEX('Comparison Sheet Feeder'!E:E,MATCH($P82,'Comparison Sheet Feeder'!$T:$T,FALSE),0),"")</f>
        <v/>
      </c>
      <c r="T82" s="4" t="str">
        <f>IFERROR(INDEX('Comparison Sheet Feeder'!F:F,MATCH($P82,'Comparison Sheet Feeder'!$T:$T,FALSE),0),"")</f>
        <v/>
      </c>
      <c r="U82" s="4" t="str">
        <f>IFERROR(INDEX('Comparison Sheet Feeder'!G:G,MATCH($P82,'Comparison Sheet Feeder'!$T:$T,FALSE),0),"")</f>
        <v/>
      </c>
      <c r="V82" s="4" t="str">
        <f>IFERROR(INDEX('Comparison Sheet Feeder'!H:H,MATCH($P82,'Comparison Sheet Feeder'!$T:$T,FALSE),0),"")</f>
        <v/>
      </c>
      <c r="W82" s="11" t="str">
        <f>IFERROR(INDEX('Comparison Sheet Feeder'!I:I,MATCH($P82,'Comparison Sheet Feeder'!$T:$T,FALSE),0),"")</f>
        <v/>
      </c>
      <c r="X82" s="4" t="str">
        <f>IFERROR(INDEX('Comparison Sheet Feeder'!J:J,MATCH($P82,'Comparison Sheet Feeder'!$T:$T,FALSE),0),"")</f>
        <v/>
      </c>
      <c r="Y82" s="4" t="str">
        <f>IFERROR(INDEX('Comparison Sheet Feeder'!K:K,MATCH($P82,'Comparison Sheet Feeder'!$T:$T,FALSE),0),"")</f>
        <v/>
      </c>
      <c r="Z82" s="6" t="str">
        <f>IFERROR(INDEX('Comparison Sheet Feeder'!L:L,MATCH($P82,'Comparison Sheet Feeder'!$T:$T,FALSE),0),"")</f>
        <v/>
      </c>
    </row>
    <row r="83" spans="1:26" x14ac:dyDescent="0.3">
      <c r="A83">
        <v>80</v>
      </c>
      <c r="B83" t="s">
        <v>22</v>
      </c>
      <c r="C83" t="str">
        <f t="shared" si="2"/>
        <v>Lapsed80</v>
      </c>
      <c r="D83" s="3" t="str">
        <f>IFERROR(INDEX('Comparison Sheet Feeder'!C:C,MATCH($C83,'Comparison Sheet Feeder'!$T:$T,FALSE),0),"")</f>
        <v/>
      </c>
      <c r="E83" s="4" t="str">
        <f>IFERROR(INDEX('Comparison Sheet Feeder'!D:D,MATCH($C83,'Comparison Sheet Feeder'!$T:$T,FALSE),0),"")</f>
        <v/>
      </c>
      <c r="F83" s="4" t="str">
        <f>IFERROR(INDEX('Comparison Sheet Feeder'!E:E,MATCH($C83,'Comparison Sheet Feeder'!$T:$T,FALSE),0),"")</f>
        <v/>
      </c>
      <c r="G83" s="4" t="str">
        <f>IFERROR(INDEX('Comparison Sheet Feeder'!F:F,MATCH($C83,'Comparison Sheet Feeder'!$T:$T,FALSE),0),"")</f>
        <v/>
      </c>
      <c r="H83" s="4" t="str">
        <f>IFERROR(INDEX('Comparison Sheet Feeder'!G:G,MATCH($C83,'Comparison Sheet Feeder'!$T:$T,FALSE),0),"")</f>
        <v/>
      </c>
      <c r="I83" s="4" t="str">
        <f>IFERROR(INDEX('Comparison Sheet Feeder'!H:H,MATCH($C83,'Comparison Sheet Feeder'!$T:$T,FALSE),0),"")</f>
        <v/>
      </c>
      <c r="J83" s="11" t="str">
        <f>IFERROR(INDEX('Comparison Sheet Feeder'!I:I,MATCH($C83,'Comparison Sheet Feeder'!$T:$T,FALSE),0),"")</f>
        <v/>
      </c>
      <c r="K83" s="4" t="str">
        <f>IFERROR(INDEX('Comparison Sheet Feeder'!J:J,MATCH($C83,'Comparison Sheet Feeder'!$T:$T,FALSE),0),"")</f>
        <v/>
      </c>
      <c r="L83" s="4" t="str">
        <f>IFERROR(INDEX('Comparison Sheet Feeder'!K:K,MATCH($C83,'Comparison Sheet Feeder'!$T:$T,FALSE),0),"")</f>
        <v/>
      </c>
      <c r="M83" s="4" t="str">
        <f>IFERROR(INDEX('Comparison Sheet Feeder'!L:L,MATCH($C83,'Comparison Sheet Feeder'!$T:$T,FALSE),0),"")</f>
        <v/>
      </c>
      <c r="N83" s="5"/>
      <c r="O83" s="4" t="s">
        <v>25</v>
      </c>
      <c r="P83" s="4" t="str">
        <f t="shared" si="3"/>
        <v>New80</v>
      </c>
      <c r="Q83" s="4" t="str">
        <f>IFERROR(INDEX('Comparison Sheet Feeder'!C:C,MATCH($P83,'Comparison Sheet Feeder'!$T:$T,FALSE),0),"")</f>
        <v/>
      </c>
      <c r="R83" s="4" t="str">
        <f>IFERROR(INDEX('Comparison Sheet Feeder'!D:D,MATCH($P83,'Comparison Sheet Feeder'!$T:$T,FALSE),0),"")</f>
        <v/>
      </c>
      <c r="S83" s="4" t="str">
        <f>IFERROR(INDEX('Comparison Sheet Feeder'!E:E,MATCH($P83,'Comparison Sheet Feeder'!$T:$T,FALSE),0),"")</f>
        <v/>
      </c>
      <c r="T83" s="4" t="str">
        <f>IFERROR(INDEX('Comparison Sheet Feeder'!F:F,MATCH($P83,'Comparison Sheet Feeder'!$T:$T,FALSE),0),"")</f>
        <v/>
      </c>
      <c r="U83" s="4" t="str">
        <f>IFERROR(INDEX('Comparison Sheet Feeder'!G:G,MATCH($P83,'Comparison Sheet Feeder'!$T:$T,FALSE),0),"")</f>
        <v/>
      </c>
      <c r="V83" s="4" t="str">
        <f>IFERROR(INDEX('Comparison Sheet Feeder'!H:H,MATCH($P83,'Comparison Sheet Feeder'!$T:$T,FALSE),0),"")</f>
        <v/>
      </c>
      <c r="W83" s="11" t="str">
        <f>IFERROR(INDEX('Comparison Sheet Feeder'!I:I,MATCH($P83,'Comparison Sheet Feeder'!$T:$T,FALSE),0),"")</f>
        <v/>
      </c>
      <c r="X83" s="4" t="str">
        <f>IFERROR(INDEX('Comparison Sheet Feeder'!J:J,MATCH($P83,'Comparison Sheet Feeder'!$T:$T,FALSE),0),"")</f>
        <v/>
      </c>
      <c r="Y83" s="4" t="str">
        <f>IFERROR(INDEX('Comparison Sheet Feeder'!K:K,MATCH($P83,'Comparison Sheet Feeder'!$T:$T,FALSE),0),"")</f>
        <v/>
      </c>
      <c r="Z83" s="6" t="str">
        <f>IFERROR(INDEX('Comparison Sheet Feeder'!L:L,MATCH($P83,'Comparison Sheet Feeder'!$T:$T,FALSE),0),"")</f>
        <v/>
      </c>
    </row>
    <row r="84" spans="1:26" x14ac:dyDescent="0.3">
      <c r="A84">
        <v>81</v>
      </c>
      <c r="B84" t="s">
        <v>22</v>
      </c>
      <c r="C84" t="str">
        <f t="shared" si="2"/>
        <v>Lapsed81</v>
      </c>
      <c r="D84" s="3" t="str">
        <f>IFERROR(INDEX('Comparison Sheet Feeder'!C:C,MATCH($C84,'Comparison Sheet Feeder'!$T:$T,FALSE),0),"")</f>
        <v/>
      </c>
      <c r="E84" s="4" t="str">
        <f>IFERROR(INDEX('Comparison Sheet Feeder'!D:D,MATCH($C84,'Comparison Sheet Feeder'!$T:$T,FALSE),0),"")</f>
        <v/>
      </c>
      <c r="F84" s="4" t="str">
        <f>IFERROR(INDEX('Comparison Sheet Feeder'!E:E,MATCH($C84,'Comparison Sheet Feeder'!$T:$T,FALSE),0),"")</f>
        <v/>
      </c>
      <c r="G84" s="4" t="str">
        <f>IFERROR(INDEX('Comparison Sheet Feeder'!F:F,MATCH($C84,'Comparison Sheet Feeder'!$T:$T,FALSE),0),"")</f>
        <v/>
      </c>
      <c r="H84" s="4" t="str">
        <f>IFERROR(INDEX('Comparison Sheet Feeder'!G:G,MATCH($C84,'Comparison Sheet Feeder'!$T:$T,FALSE),0),"")</f>
        <v/>
      </c>
      <c r="I84" s="4" t="str">
        <f>IFERROR(INDEX('Comparison Sheet Feeder'!H:H,MATCH($C84,'Comparison Sheet Feeder'!$T:$T,FALSE),0),"")</f>
        <v/>
      </c>
      <c r="J84" s="11" t="str">
        <f>IFERROR(INDEX('Comparison Sheet Feeder'!I:I,MATCH($C84,'Comparison Sheet Feeder'!$T:$T,FALSE),0),"")</f>
        <v/>
      </c>
      <c r="K84" s="4" t="str">
        <f>IFERROR(INDEX('Comparison Sheet Feeder'!J:J,MATCH($C84,'Comparison Sheet Feeder'!$T:$T,FALSE),0),"")</f>
        <v/>
      </c>
      <c r="L84" s="4" t="str">
        <f>IFERROR(INDEX('Comparison Sheet Feeder'!K:K,MATCH($C84,'Comparison Sheet Feeder'!$T:$T,FALSE),0),"")</f>
        <v/>
      </c>
      <c r="M84" s="4" t="str">
        <f>IFERROR(INDEX('Comparison Sheet Feeder'!L:L,MATCH($C84,'Comparison Sheet Feeder'!$T:$T,FALSE),0),"")</f>
        <v/>
      </c>
      <c r="N84" s="5"/>
      <c r="O84" s="4" t="s">
        <v>25</v>
      </c>
      <c r="P84" s="4" t="str">
        <f t="shared" si="3"/>
        <v>New81</v>
      </c>
      <c r="Q84" s="4" t="str">
        <f>IFERROR(INDEX('Comparison Sheet Feeder'!C:C,MATCH($P84,'Comparison Sheet Feeder'!$T:$T,FALSE),0),"")</f>
        <v/>
      </c>
      <c r="R84" s="4" t="str">
        <f>IFERROR(INDEX('Comparison Sheet Feeder'!D:D,MATCH($P84,'Comparison Sheet Feeder'!$T:$T,FALSE),0),"")</f>
        <v/>
      </c>
      <c r="S84" s="4" t="str">
        <f>IFERROR(INDEX('Comparison Sheet Feeder'!E:E,MATCH($P84,'Comparison Sheet Feeder'!$T:$T,FALSE),0),"")</f>
        <v/>
      </c>
      <c r="T84" s="4" t="str">
        <f>IFERROR(INDEX('Comparison Sheet Feeder'!F:F,MATCH($P84,'Comparison Sheet Feeder'!$T:$T,FALSE),0),"")</f>
        <v/>
      </c>
      <c r="U84" s="4" t="str">
        <f>IFERROR(INDEX('Comparison Sheet Feeder'!G:G,MATCH($P84,'Comparison Sheet Feeder'!$T:$T,FALSE),0),"")</f>
        <v/>
      </c>
      <c r="V84" s="4" t="str">
        <f>IFERROR(INDEX('Comparison Sheet Feeder'!H:H,MATCH($P84,'Comparison Sheet Feeder'!$T:$T,FALSE),0),"")</f>
        <v/>
      </c>
      <c r="W84" s="11" t="str">
        <f>IFERROR(INDEX('Comparison Sheet Feeder'!I:I,MATCH($P84,'Comparison Sheet Feeder'!$T:$T,FALSE),0),"")</f>
        <v/>
      </c>
      <c r="X84" s="4" t="str">
        <f>IFERROR(INDEX('Comparison Sheet Feeder'!J:J,MATCH($P84,'Comparison Sheet Feeder'!$T:$T,FALSE),0),"")</f>
        <v/>
      </c>
      <c r="Y84" s="4" t="str">
        <f>IFERROR(INDEX('Comparison Sheet Feeder'!K:K,MATCH($P84,'Comparison Sheet Feeder'!$T:$T,FALSE),0),"")</f>
        <v/>
      </c>
      <c r="Z84" s="6" t="str">
        <f>IFERROR(INDEX('Comparison Sheet Feeder'!L:L,MATCH($P84,'Comparison Sheet Feeder'!$T:$T,FALSE),0),"")</f>
        <v/>
      </c>
    </row>
    <row r="85" spans="1:26" x14ac:dyDescent="0.3">
      <c r="A85">
        <v>82</v>
      </c>
      <c r="B85" t="s">
        <v>22</v>
      </c>
      <c r="C85" t="str">
        <f t="shared" si="2"/>
        <v>Lapsed82</v>
      </c>
      <c r="D85" s="3" t="str">
        <f>IFERROR(INDEX('Comparison Sheet Feeder'!C:C,MATCH($C85,'Comparison Sheet Feeder'!$T:$T,FALSE),0),"")</f>
        <v/>
      </c>
      <c r="E85" s="4" t="str">
        <f>IFERROR(INDEX('Comparison Sheet Feeder'!D:D,MATCH($C85,'Comparison Sheet Feeder'!$T:$T,FALSE),0),"")</f>
        <v/>
      </c>
      <c r="F85" s="4" t="str">
        <f>IFERROR(INDEX('Comparison Sheet Feeder'!E:E,MATCH($C85,'Comparison Sheet Feeder'!$T:$T,FALSE),0),"")</f>
        <v/>
      </c>
      <c r="G85" s="4" t="str">
        <f>IFERROR(INDEX('Comparison Sheet Feeder'!F:F,MATCH($C85,'Comparison Sheet Feeder'!$T:$T,FALSE),0),"")</f>
        <v/>
      </c>
      <c r="H85" s="4" t="str">
        <f>IFERROR(INDEX('Comparison Sheet Feeder'!G:G,MATCH($C85,'Comparison Sheet Feeder'!$T:$T,FALSE),0),"")</f>
        <v/>
      </c>
      <c r="I85" s="4" t="str">
        <f>IFERROR(INDEX('Comparison Sheet Feeder'!H:H,MATCH($C85,'Comparison Sheet Feeder'!$T:$T,FALSE),0),"")</f>
        <v/>
      </c>
      <c r="J85" s="11" t="str">
        <f>IFERROR(INDEX('Comparison Sheet Feeder'!I:I,MATCH($C85,'Comparison Sheet Feeder'!$T:$T,FALSE),0),"")</f>
        <v/>
      </c>
      <c r="K85" s="4" t="str">
        <f>IFERROR(INDEX('Comparison Sheet Feeder'!J:J,MATCH($C85,'Comparison Sheet Feeder'!$T:$T,FALSE),0),"")</f>
        <v/>
      </c>
      <c r="L85" s="4" t="str">
        <f>IFERROR(INDEX('Comparison Sheet Feeder'!K:K,MATCH($C85,'Comparison Sheet Feeder'!$T:$T,FALSE),0),"")</f>
        <v/>
      </c>
      <c r="M85" s="4" t="str">
        <f>IFERROR(INDEX('Comparison Sheet Feeder'!L:L,MATCH($C85,'Comparison Sheet Feeder'!$T:$T,FALSE),0),"")</f>
        <v/>
      </c>
      <c r="N85" s="5"/>
      <c r="O85" s="4" t="s">
        <v>25</v>
      </c>
      <c r="P85" s="4" t="str">
        <f t="shared" si="3"/>
        <v>New82</v>
      </c>
      <c r="Q85" s="4" t="str">
        <f>IFERROR(INDEX('Comparison Sheet Feeder'!C:C,MATCH($P85,'Comparison Sheet Feeder'!$T:$T,FALSE),0),"")</f>
        <v/>
      </c>
      <c r="R85" s="4" t="str">
        <f>IFERROR(INDEX('Comparison Sheet Feeder'!D:D,MATCH($P85,'Comparison Sheet Feeder'!$T:$T,FALSE),0),"")</f>
        <v/>
      </c>
      <c r="S85" s="4" t="str">
        <f>IFERROR(INDEX('Comparison Sheet Feeder'!E:E,MATCH($P85,'Comparison Sheet Feeder'!$T:$T,FALSE),0),"")</f>
        <v/>
      </c>
      <c r="T85" s="4" t="str">
        <f>IFERROR(INDEX('Comparison Sheet Feeder'!F:F,MATCH($P85,'Comparison Sheet Feeder'!$T:$T,FALSE),0),"")</f>
        <v/>
      </c>
      <c r="U85" s="4" t="str">
        <f>IFERROR(INDEX('Comparison Sheet Feeder'!G:G,MATCH($P85,'Comparison Sheet Feeder'!$T:$T,FALSE),0),"")</f>
        <v/>
      </c>
      <c r="V85" s="4" t="str">
        <f>IFERROR(INDEX('Comparison Sheet Feeder'!H:H,MATCH($P85,'Comparison Sheet Feeder'!$T:$T,FALSE),0),"")</f>
        <v/>
      </c>
      <c r="W85" s="11" t="str">
        <f>IFERROR(INDEX('Comparison Sheet Feeder'!I:I,MATCH($P85,'Comparison Sheet Feeder'!$T:$T,FALSE),0),"")</f>
        <v/>
      </c>
      <c r="X85" s="4" t="str">
        <f>IFERROR(INDEX('Comparison Sheet Feeder'!J:J,MATCH($P85,'Comparison Sheet Feeder'!$T:$T,FALSE),0),"")</f>
        <v/>
      </c>
      <c r="Y85" s="4" t="str">
        <f>IFERROR(INDEX('Comparison Sheet Feeder'!K:K,MATCH($P85,'Comparison Sheet Feeder'!$T:$T,FALSE),0),"")</f>
        <v/>
      </c>
      <c r="Z85" s="6" t="str">
        <f>IFERROR(INDEX('Comparison Sheet Feeder'!L:L,MATCH($P85,'Comparison Sheet Feeder'!$T:$T,FALSE),0),"")</f>
        <v/>
      </c>
    </row>
    <row r="86" spans="1:26" x14ac:dyDescent="0.3">
      <c r="A86">
        <v>83</v>
      </c>
      <c r="B86" t="s">
        <v>22</v>
      </c>
      <c r="C86" t="str">
        <f t="shared" si="2"/>
        <v>Lapsed83</v>
      </c>
      <c r="D86" s="3" t="str">
        <f>IFERROR(INDEX('Comparison Sheet Feeder'!C:C,MATCH($C86,'Comparison Sheet Feeder'!$T:$T,FALSE),0),"")</f>
        <v/>
      </c>
      <c r="E86" s="4" t="str">
        <f>IFERROR(INDEX('Comparison Sheet Feeder'!D:D,MATCH($C86,'Comparison Sheet Feeder'!$T:$T,FALSE),0),"")</f>
        <v/>
      </c>
      <c r="F86" s="4" t="str">
        <f>IFERROR(INDEX('Comparison Sheet Feeder'!E:E,MATCH($C86,'Comparison Sheet Feeder'!$T:$T,FALSE),0),"")</f>
        <v/>
      </c>
      <c r="G86" s="4" t="str">
        <f>IFERROR(INDEX('Comparison Sheet Feeder'!F:F,MATCH($C86,'Comparison Sheet Feeder'!$T:$T,FALSE),0),"")</f>
        <v/>
      </c>
      <c r="H86" s="4" t="str">
        <f>IFERROR(INDEX('Comparison Sheet Feeder'!G:G,MATCH($C86,'Comparison Sheet Feeder'!$T:$T,FALSE),0),"")</f>
        <v/>
      </c>
      <c r="I86" s="4" t="str">
        <f>IFERROR(INDEX('Comparison Sheet Feeder'!H:H,MATCH($C86,'Comparison Sheet Feeder'!$T:$T,FALSE),0),"")</f>
        <v/>
      </c>
      <c r="J86" s="11" t="str">
        <f>IFERROR(INDEX('Comparison Sheet Feeder'!I:I,MATCH($C86,'Comparison Sheet Feeder'!$T:$T,FALSE),0),"")</f>
        <v/>
      </c>
      <c r="K86" s="4" t="str">
        <f>IFERROR(INDEX('Comparison Sheet Feeder'!J:J,MATCH($C86,'Comparison Sheet Feeder'!$T:$T,FALSE),0),"")</f>
        <v/>
      </c>
      <c r="L86" s="4" t="str">
        <f>IFERROR(INDEX('Comparison Sheet Feeder'!K:K,MATCH($C86,'Comparison Sheet Feeder'!$T:$T,FALSE),0),"")</f>
        <v/>
      </c>
      <c r="M86" s="4" t="str">
        <f>IFERROR(INDEX('Comparison Sheet Feeder'!L:L,MATCH($C86,'Comparison Sheet Feeder'!$T:$T,FALSE),0),"")</f>
        <v/>
      </c>
      <c r="N86" s="5"/>
      <c r="O86" s="4" t="s">
        <v>25</v>
      </c>
      <c r="P86" s="4" t="str">
        <f t="shared" si="3"/>
        <v>New83</v>
      </c>
      <c r="Q86" s="4" t="str">
        <f>IFERROR(INDEX('Comparison Sheet Feeder'!C:C,MATCH($P86,'Comparison Sheet Feeder'!$T:$T,FALSE),0),"")</f>
        <v/>
      </c>
      <c r="R86" s="4" t="str">
        <f>IFERROR(INDEX('Comparison Sheet Feeder'!D:D,MATCH($P86,'Comparison Sheet Feeder'!$T:$T,FALSE),0),"")</f>
        <v/>
      </c>
      <c r="S86" s="4" t="str">
        <f>IFERROR(INDEX('Comparison Sheet Feeder'!E:E,MATCH($P86,'Comparison Sheet Feeder'!$T:$T,FALSE),0),"")</f>
        <v/>
      </c>
      <c r="T86" s="4" t="str">
        <f>IFERROR(INDEX('Comparison Sheet Feeder'!F:F,MATCH($P86,'Comparison Sheet Feeder'!$T:$T,FALSE),0),"")</f>
        <v/>
      </c>
      <c r="U86" s="4" t="str">
        <f>IFERROR(INDEX('Comparison Sheet Feeder'!G:G,MATCH($P86,'Comparison Sheet Feeder'!$T:$T,FALSE),0),"")</f>
        <v/>
      </c>
      <c r="V86" s="4" t="str">
        <f>IFERROR(INDEX('Comparison Sheet Feeder'!H:H,MATCH($P86,'Comparison Sheet Feeder'!$T:$T,FALSE),0),"")</f>
        <v/>
      </c>
      <c r="W86" s="11" t="str">
        <f>IFERROR(INDEX('Comparison Sheet Feeder'!I:I,MATCH($P86,'Comparison Sheet Feeder'!$T:$T,FALSE),0),"")</f>
        <v/>
      </c>
      <c r="X86" s="4" t="str">
        <f>IFERROR(INDEX('Comparison Sheet Feeder'!J:J,MATCH($P86,'Comparison Sheet Feeder'!$T:$T,FALSE),0),"")</f>
        <v/>
      </c>
      <c r="Y86" s="4" t="str">
        <f>IFERROR(INDEX('Comparison Sheet Feeder'!K:K,MATCH($P86,'Comparison Sheet Feeder'!$T:$T,FALSE),0),"")</f>
        <v/>
      </c>
      <c r="Z86" s="6" t="str">
        <f>IFERROR(INDEX('Comparison Sheet Feeder'!L:L,MATCH($P86,'Comparison Sheet Feeder'!$T:$T,FALSE),0),"")</f>
        <v/>
      </c>
    </row>
    <row r="87" spans="1:26" x14ac:dyDescent="0.3">
      <c r="A87">
        <v>84</v>
      </c>
      <c r="B87" t="s">
        <v>22</v>
      </c>
      <c r="C87" t="str">
        <f t="shared" si="2"/>
        <v>Lapsed84</v>
      </c>
      <c r="D87" s="3" t="str">
        <f>IFERROR(INDEX('Comparison Sheet Feeder'!C:C,MATCH($C87,'Comparison Sheet Feeder'!$T:$T,FALSE),0),"")</f>
        <v/>
      </c>
      <c r="E87" s="4" t="str">
        <f>IFERROR(INDEX('Comparison Sheet Feeder'!D:D,MATCH($C87,'Comparison Sheet Feeder'!$T:$T,FALSE),0),"")</f>
        <v/>
      </c>
      <c r="F87" s="4" t="str">
        <f>IFERROR(INDEX('Comparison Sheet Feeder'!E:E,MATCH($C87,'Comparison Sheet Feeder'!$T:$T,FALSE),0),"")</f>
        <v/>
      </c>
      <c r="G87" s="4" t="str">
        <f>IFERROR(INDEX('Comparison Sheet Feeder'!F:F,MATCH($C87,'Comparison Sheet Feeder'!$T:$T,FALSE),0),"")</f>
        <v/>
      </c>
      <c r="H87" s="4" t="str">
        <f>IFERROR(INDEX('Comparison Sheet Feeder'!G:G,MATCH($C87,'Comparison Sheet Feeder'!$T:$T,FALSE),0),"")</f>
        <v/>
      </c>
      <c r="I87" s="4" t="str">
        <f>IFERROR(INDEX('Comparison Sheet Feeder'!H:H,MATCH($C87,'Comparison Sheet Feeder'!$T:$T,FALSE),0),"")</f>
        <v/>
      </c>
      <c r="J87" s="11" t="str">
        <f>IFERROR(INDEX('Comparison Sheet Feeder'!I:I,MATCH($C87,'Comparison Sheet Feeder'!$T:$T,FALSE),0),"")</f>
        <v/>
      </c>
      <c r="K87" s="4" t="str">
        <f>IFERROR(INDEX('Comparison Sheet Feeder'!J:J,MATCH($C87,'Comparison Sheet Feeder'!$T:$T,FALSE),0),"")</f>
        <v/>
      </c>
      <c r="L87" s="4" t="str">
        <f>IFERROR(INDEX('Comparison Sheet Feeder'!K:K,MATCH($C87,'Comparison Sheet Feeder'!$T:$T,FALSE),0),"")</f>
        <v/>
      </c>
      <c r="M87" s="4" t="str">
        <f>IFERROR(INDEX('Comparison Sheet Feeder'!L:L,MATCH($C87,'Comparison Sheet Feeder'!$T:$T,FALSE),0),"")</f>
        <v/>
      </c>
      <c r="N87" s="5"/>
      <c r="O87" s="4" t="s">
        <v>25</v>
      </c>
      <c r="P87" s="4" t="str">
        <f t="shared" si="3"/>
        <v>New84</v>
      </c>
      <c r="Q87" s="4" t="str">
        <f>IFERROR(INDEX('Comparison Sheet Feeder'!C:C,MATCH($P87,'Comparison Sheet Feeder'!$T:$T,FALSE),0),"")</f>
        <v/>
      </c>
      <c r="R87" s="4" t="str">
        <f>IFERROR(INDEX('Comparison Sheet Feeder'!D:D,MATCH($P87,'Comparison Sheet Feeder'!$T:$T,FALSE),0),"")</f>
        <v/>
      </c>
      <c r="S87" s="4" t="str">
        <f>IFERROR(INDEX('Comparison Sheet Feeder'!E:E,MATCH($P87,'Comparison Sheet Feeder'!$T:$T,FALSE),0),"")</f>
        <v/>
      </c>
      <c r="T87" s="4" t="str">
        <f>IFERROR(INDEX('Comparison Sheet Feeder'!F:F,MATCH($P87,'Comparison Sheet Feeder'!$T:$T,FALSE),0),"")</f>
        <v/>
      </c>
      <c r="U87" s="4" t="str">
        <f>IFERROR(INDEX('Comparison Sheet Feeder'!G:G,MATCH($P87,'Comparison Sheet Feeder'!$T:$T,FALSE),0),"")</f>
        <v/>
      </c>
      <c r="V87" s="4" t="str">
        <f>IFERROR(INDEX('Comparison Sheet Feeder'!H:H,MATCH($P87,'Comparison Sheet Feeder'!$T:$T,FALSE),0),"")</f>
        <v/>
      </c>
      <c r="W87" s="11" t="str">
        <f>IFERROR(INDEX('Comparison Sheet Feeder'!I:I,MATCH($P87,'Comparison Sheet Feeder'!$T:$T,FALSE),0),"")</f>
        <v/>
      </c>
      <c r="X87" s="4" t="str">
        <f>IFERROR(INDEX('Comparison Sheet Feeder'!J:J,MATCH($P87,'Comparison Sheet Feeder'!$T:$T,FALSE),0),"")</f>
        <v/>
      </c>
      <c r="Y87" s="4" t="str">
        <f>IFERROR(INDEX('Comparison Sheet Feeder'!K:K,MATCH($P87,'Comparison Sheet Feeder'!$T:$T,FALSE),0),"")</f>
        <v/>
      </c>
      <c r="Z87" s="6" t="str">
        <f>IFERROR(INDEX('Comparison Sheet Feeder'!L:L,MATCH($P87,'Comparison Sheet Feeder'!$T:$T,FALSE),0),"")</f>
        <v/>
      </c>
    </row>
    <row r="88" spans="1:26" x14ac:dyDescent="0.3">
      <c r="A88">
        <v>85</v>
      </c>
      <c r="B88" t="s">
        <v>22</v>
      </c>
      <c r="C88" t="str">
        <f t="shared" si="2"/>
        <v>Lapsed85</v>
      </c>
      <c r="D88" s="3" t="str">
        <f>IFERROR(INDEX('Comparison Sheet Feeder'!C:C,MATCH($C88,'Comparison Sheet Feeder'!$T:$T,FALSE),0),"")</f>
        <v/>
      </c>
      <c r="E88" s="4" t="str">
        <f>IFERROR(INDEX('Comparison Sheet Feeder'!D:D,MATCH($C88,'Comparison Sheet Feeder'!$T:$T,FALSE),0),"")</f>
        <v/>
      </c>
      <c r="F88" s="4" t="str">
        <f>IFERROR(INDEX('Comparison Sheet Feeder'!E:E,MATCH($C88,'Comparison Sheet Feeder'!$T:$T,FALSE),0),"")</f>
        <v/>
      </c>
      <c r="G88" s="4" t="str">
        <f>IFERROR(INDEX('Comparison Sheet Feeder'!F:F,MATCH($C88,'Comparison Sheet Feeder'!$T:$T,FALSE),0),"")</f>
        <v/>
      </c>
      <c r="H88" s="4" t="str">
        <f>IFERROR(INDEX('Comparison Sheet Feeder'!G:G,MATCH($C88,'Comparison Sheet Feeder'!$T:$T,FALSE),0),"")</f>
        <v/>
      </c>
      <c r="I88" s="4" t="str">
        <f>IFERROR(INDEX('Comparison Sheet Feeder'!H:H,MATCH($C88,'Comparison Sheet Feeder'!$T:$T,FALSE),0),"")</f>
        <v/>
      </c>
      <c r="J88" s="11" t="str">
        <f>IFERROR(INDEX('Comparison Sheet Feeder'!I:I,MATCH($C88,'Comparison Sheet Feeder'!$T:$T,FALSE),0),"")</f>
        <v/>
      </c>
      <c r="K88" s="4" t="str">
        <f>IFERROR(INDEX('Comparison Sheet Feeder'!J:J,MATCH($C88,'Comparison Sheet Feeder'!$T:$T,FALSE),0),"")</f>
        <v/>
      </c>
      <c r="L88" s="4" t="str">
        <f>IFERROR(INDEX('Comparison Sheet Feeder'!K:K,MATCH($C88,'Comparison Sheet Feeder'!$T:$T,FALSE),0),"")</f>
        <v/>
      </c>
      <c r="M88" s="4" t="str">
        <f>IFERROR(INDEX('Comparison Sheet Feeder'!L:L,MATCH($C88,'Comparison Sheet Feeder'!$T:$T,FALSE),0),"")</f>
        <v/>
      </c>
      <c r="N88" s="5"/>
      <c r="O88" s="4" t="s">
        <v>25</v>
      </c>
      <c r="P88" s="4" t="str">
        <f t="shared" si="3"/>
        <v>New85</v>
      </c>
      <c r="Q88" s="4" t="str">
        <f>IFERROR(INDEX('Comparison Sheet Feeder'!C:C,MATCH($P88,'Comparison Sheet Feeder'!$T:$T,FALSE),0),"")</f>
        <v/>
      </c>
      <c r="R88" s="4" t="str">
        <f>IFERROR(INDEX('Comparison Sheet Feeder'!D:D,MATCH($P88,'Comparison Sheet Feeder'!$T:$T,FALSE),0),"")</f>
        <v/>
      </c>
      <c r="S88" s="4" t="str">
        <f>IFERROR(INDEX('Comparison Sheet Feeder'!E:E,MATCH($P88,'Comparison Sheet Feeder'!$T:$T,FALSE),0),"")</f>
        <v/>
      </c>
      <c r="T88" s="4" t="str">
        <f>IFERROR(INDEX('Comparison Sheet Feeder'!F:F,MATCH($P88,'Comparison Sheet Feeder'!$T:$T,FALSE),0),"")</f>
        <v/>
      </c>
      <c r="U88" s="4" t="str">
        <f>IFERROR(INDEX('Comparison Sheet Feeder'!G:G,MATCH($P88,'Comparison Sheet Feeder'!$T:$T,FALSE),0),"")</f>
        <v/>
      </c>
      <c r="V88" s="4" t="str">
        <f>IFERROR(INDEX('Comparison Sheet Feeder'!H:H,MATCH($P88,'Comparison Sheet Feeder'!$T:$T,FALSE),0),"")</f>
        <v/>
      </c>
      <c r="W88" s="11" t="str">
        <f>IFERROR(INDEX('Comparison Sheet Feeder'!I:I,MATCH($P88,'Comparison Sheet Feeder'!$T:$T,FALSE),0),"")</f>
        <v/>
      </c>
      <c r="X88" s="4" t="str">
        <f>IFERROR(INDEX('Comparison Sheet Feeder'!J:J,MATCH($P88,'Comparison Sheet Feeder'!$T:$T,FALSE),0),"")</f>
        <v/>
      </c>
      <c r="Y88" s="4" t="str">
        <f>IFERROR(INDEX('Comparison Sheet Feeder'!K:K,MATCH($P88,'Comparison Sheet Feeder'!$T:$T,FALSE),0),"")</f>
        <v/>
      </c>
      <c r="Z88" s="6" t="str">
        <f>IFERROR(INDEX('Comparison Sheet Feeder'!L:L,MATCH($P88,'Comparison Sheet Feeder'!$T:$T,FALSE),0),"")</f>
        <v/>
      </c>
    </row>
    <row r="89" spans="1:26" x14ac:dyDescent="0.3">
      <c r="A89">
        <v>86</v>
      </c>
      <c r="B89" t="s">
        <v>22</v>
      </c>
      <c r="C89" t="str">
        <f t="shared" si="2"/>
        <v>Lapsed86</v>
      </c>
      <c r="D89" s="3" t="str">
        <f>IFERROR(INDEX('Comparison Sheet Feeder'!C:C,MATCH($C89,'Comparison Sheet Feeder'!$T:$T,FALSE),0),"")</f>
        <v/>
      </c>
      <c r="E89" s="4" t="str">
        <f>IFERROR(INDEX('Comparison Sheet Feeder'!D:D,MATCH($C89,'Comparison Sheet Feeder'!$T:$T,FALSE),0),"")</f>
        <v/>
      </c>
      <c r="F89" s="4" t="str">
        <f>IFERROR(INDEX('Comparison Sheet Feeder'!E:E,MATCH($C89,'Comparison Sheet Feeder'!$T:$T,FALSE),0),"")</f>
        <v/>
      </c>
      <c r="G89" s="4" t="str">
        <f>IFERROR(INDEX('Comparison Sheet Feeder'!F:F,MATCH($C89,'Comparison Sheet Feeder'!$T:$T,FALSE),0),"")</f>
        <v/>
      </c>
      <c r="H89" s="4" t="str">
        <f>IFERROR(INDEX('Comparison Sheet Feeder'!G:G,MATCH($C89,'Comparison Sheet Feeder'!$T:$T,FALSE),0),"")</f>
        <v/>
      </c>
      <c r="I89" s="4" t="str">
        <f>IFERROR(INDEX('Comparison Sheet Feeder'!H:H,MATCH($C89,'Comparison Sheet Feeder'!$T:$T,FALSE),0),"")</f>
        <v/>
      </c>
      <c r="J89" s="11" t="str">
        <f>IFERROR(INDEX('Comparison Sheet Feeder'!I:I,MATCH($C89,'Comparison Sheet Feeder'!$T:$T,FALSE),0),"")</f>
        <v/>
      </c>
      <c r="K89" s="4" t="str">
        <f>IFERROR(INDEX('Comparison Sheet Feeder'!J:J,MATCH($C89,'Comparison Sheet Feeder'!$T:$T,FALSE),0),"")</f>
        <v/>
      </c>
      <c r="L89" s="4" t="str">
        <f>IFERROR(INDEX('Comparison Sheet Feeder'!K:K,MATCH($C89,'Comparison Sheet Feeder'!$T:$T,FALSE),0),"")</f>
        <v/>
      </c>
      <c r="M89" s="4" t="str">
        <f>IFERROR(INDEX('Comparison Sheet Feeder'!L:L,MATCH($C89,'Comparison Sheet Feeder'!$T:$T,FALSE),0),"")</f>
        <v/>
      </c>
      <c r="N89" s="5"/>
      <c r="O89" s="4" t="s">
        <v>25</v>
      </c>
      <c r="P89" s="4" t="str">
        <f t="shared" si="3"/>
        <v>New86</v>
      </c>
      <c r="Q89" s="4" t="str">
        <f>IFERROR(INDEX('Comparison Sheet Feeder'!C:C,MATCH($P89,'Comparison Sheet Feeder'!$T:$T,FALSE),0),"")</f>
        <v/>
      </c>
      <c r="R89" s="4" t="str">
        <f>IFERROR(INDEX('Comparison Sheet Feeder'!D:D,MATCH($P89,'Comparison Sheet Feeder'!$T:$T,FALSE),0),"")</f>
        <v/>
      </c>
      <c r="S89" s="4" t="str">
        <f>IFERROR(INDEX('Comparison Sheet Feeder'!E:E,MATCH($P89,'Comparison Sheet Feeder'!$T:$T,FALSE),0),"")</f>
        <v/>
      </c>
      <c r="T89" s="4" t="str">
        <f>IFERROR(INDEX('Comparison Sheet Feeder'!F:F,MATCH($P89,'Comparison Sheet Feeder'!$T:$T,FALSE),0),"")</f>
        <v/>
      </c>
      <c r="U89" s="4" t="str">
        <f>IFERROR(INDEX('Comparison Sheet Feeder'!G:G,MATCH($P89,'Comparison Sheet Feeder'!$T:$T,FALSE),0),"")</f>
        <v/>
      </c>
      <c r="V89" s="4" t="str">
        <f>IFERROR(INDEX('Comparison Sheet Feeder'!H:H,MATCH($P89,'Comparison Sheet Feeder'!$T:$T,FALSE),0),"")</f>
        <v/>
      </c>
      <c r="W89" s="11" t="str">
        <f>IFERROR(INDEX('Comparison Sheet Feeder'!I:I,MATCH($P89,'Comparison Sheet Feeder'!$T:$T,FALSE),0),"")</f>
        <v/>
      </c>
      <c r="X89" s="4" t="str">
        <f>IFERROR(INDEX('Comparison Sheet Feeder'!J:J,MATCH($P89,'Comparison Sheet Feeder'!$T:$T,FALSE),0),"")</f>
        <v/>
      </c>
      <c r="Y89" s="4" t="str">
        <f>IFERROR(INDEX('Comparison Sheet Feeder'!K:K,MATCH($P89,'Comparison Sheet Feeder'!$T:$T,FALSE),0),"")</f>
        <v/>
      </c>
      <c r="Z89" s="6" t="str">
        <f>IFERROR(INDEX('Comparison Sheet Feeder'!L:L,MATCH($P89,'Comparison Sheet Feeder'!$T:$T,FALSE),0),"")</f>
        <v/>
      </c>
    </row>
    <row r="90" spans="1:26" x14ac:dyDescent="0.3">
      <c r="A90">
        <v>87</v>
      </c>
      <c r="B90" t="s">
        <v>22</v>
      </c>
      <c r="C90" t="str">
        <f t="shared" si="2"/>
        <v>Lapsed87</v>
      </c>
      <c r="D90" s="3" t="str">
        <f>IFERROR(INDEX('Comparison Sheet Feeder'!C:C,MATCH($C90,'Comparison Sheet Feeder'!$T:$T,FALSE),0),"")</f>
        <v/>
      </c>
      <c r="E90" s="4" t="str">
        <f>IFERROR(INDEX('Comparison Sheet Feeder'!D:D,MATCH($C90,'Comparison Sheet Feeder'!$T:$T,FALSE),0),"")</f>
        <v/>
      </c>
      <c r="F90" s="4" t="str">
        <f>IFERROR(INDEX('Comparison Sheet Feeder'!E:E,MATCH($C90,'Comparison Sheet Feeder'!$T:$T,FALSE),0),"")</f>
        <v/>
      </c>
      <c r="G90" s="4" t="str">
        <f>IFERROR(INDEX('Comparison Sheet Feeder'!F:F,MATCH($C90,'Comparison Sheet Feeder'!$T:$T,FALSE),0),"")</f>
        <v/>
      </c>
      <c r="H90" s="4" t="str">
        <f>IFERROR(INDEX('Comparison Sheet Feeder'!G:G,MATCH($C90,'Comparison Sheet Feeder'!$T:$T,FALSE),0),"")</f>
        <v/>
      </c>
      <c r="I90" s="4" t="str">
        <f>IFERROR(INDEX('Comparison Sheet Feeder'!H:H,MATCH($C90,'Comparison Sheet Feeder'!$T:$T,FALSE),0),"")</f>
        <v/>
      </c>
      <c r="J90" s="11" t="str">
        <f>IFERROR(INDEX('Comparison Sheet Feeder'!I:I,MATCH($C90,'Comparison Sheet Feeder'!$T:$T,FALSE),0),"")</f>
        <v/>
      </c>
      <c r="K90" s="4" t="str">
        <f>IFERROR(INDEX('Comparison Sheet Feeder'!J:J,MATCH($C90,'Comparison Sheet Feeder'!$T:$T,FALSE),0),"")</f>
        <v/>
      </c>
      <c r="L90" s="4" t="str">
        <f>IFERROR(INDEX('Comparison Sheet Feeder'!K:K,MATCH($C90,'Comparison Sheet Feeder'!$T:$T,FALSE),0),"")</f>
        <v/>
      </c>
      <c r="M90" s="4" t="str">
        <f>IFERROR(INDEX('Comparison Sheet Feeder'!L:L,MATCH($C90,'Comparison Sheet Feeder'!$T:$T,FALSE),0),"")</f>
        <v/>
      </c>
      <c r="N90" s="5"/>
      <c r="O90" s="4" t="s">
        <v>25</v>
      </c>
      <c r="P90" s="4" t="str">
        <f t="shared" si="3"/>
        <v>New87</v>
      </c>
      <c r="Q90" s="4" t="str">
        <f>IFERROR(INDEX('Comparison Sheet Feeder'!C:C,MATCH($P90,'Comparison Sheet Feeder'!$T:$T,FALSE),0),"")</f>
        <v/>
      </c>
      <c r="R90" s="4" t="str">
        <f>IFERROR(INDEX('Comparison Sheet Feeder'!D:D,MATCH($P90,'Comparison Sheet Feeder'!$T:$T,FALSE),0),"")</f>
        <v/>
      </c>
      <c r="S90" s="4" t="str">
        <f>IFERROR(INDEX('Comparison Sheet Feeder'!E:E,MATCH($P90,'Comparison Sheet Feeder'!$T:$T,FALSE),0),"")</f>
        <v/>
      </c>
      <c r="T90" s="4" t="str">
        <f>IFERROR(INDEX('Comparison Sheet Feeder'!F:F,MATCH($P90,'Comparison Sheet Feeder'!$T:$T,FALSE),0),"")</f>
        <v/>
      </c>
      <c r="U90" s="4" t="str">
        <f>IFERROR(INDEX('Comparison Sheet Feeder'!G:G,MATCH($P90,'Comparison Sheet Feeder'!$T:$T,FALSE),0),"")</f>
        <v/>
      </c>
      <c r="V90" s="4" t="str">
        <f>IFERROR(INDEX('Comparison Sheet Feeder'!H:H,MATCH($P90,'Comparison Sheet Feeder'!$T:$T,FALSE),0),"")</f>
        <v/>
      </c>
      <c r="W90" s="11" t="str">
        <f>IFERROR(INDEX('Comparison Sheet Feeder'!I:I,MATCH($P90,'Comparison Sheet Feeder'!$T:$T,FALSE),0),"")</f>
        <v/>
      </c>
      <c r="X90" s="4" t="str">
        <f>IFERROR(INDEX('Comparison Sheet Feeder'!J:J,MATCH($P90,'Comparison Sheet Feeder'!$T:$T,FALSE),0),"")</f>
        <v/>
      </c>
      <c r="Y90" s="4" t="str">
        <f>IFERROR(INDEX('Comparison Sheet Feeder'!K:K,MATCH($P90,'Comparison Sheet Feeder'!$T:$T,FALSE),0),"")</f>
        <v/>
      </c>
      <c r="Z90" s="6" t="str">
        <f>IFERROR(INDEX('Comparison Sheet Feeder'!L:L,MATCH($P90,'Comparison Sheet Feeder'!$T:$T,FALSE),0),"")</f>
        <v/>
      </c>
    </row>
    <row r="91" spans="1:26" x14ac:dyDescent="0.3">
      <c r="A91">
        <v>88</v>
      </c>
      <c r="B91" t="s">
        <v>22</v>
      </c>
      <c r="C91" t="str">
        <f t="shared" si="2"/>
        <v>Lapsed88</v>
      </c>
      <c r="D91" s="3" t="str">
        <f>IFERROR(INDEX('Comparison Sheet Feeder'!C:C,MATCH($C91,'Comparison Sheet Feeder'!$T:$T,FALSE),0),"")</f>
        <v/>
      </c>
      <c r="E91" s="4" t="str">
        <f>IFERROR(INDEX('Comparison Sheet Feeder'!D:D,MATCH($C91,'Comparison Sheet Feeder'!$T:$T,FALSE),0),"")</f>
        <v/>
      </c>
      <c r="F91" s="4" t="str">
        <f>IFERROR(INDEX('Comparison Sheet Feeder'!E:E,MATCH($C91,'Comparison Sheet Feeder'!$T:$T,FALSE),0),"")</f>
        <v/>
      </c>
      <c r="G91" s="4" t="str">
        <f>IFERROR(INDEX('Comparison Sheet Feeder'!F:F,MATCH($C91,'Comparison Sheet Feeder'!$T:$T,FALSE),0),"")</f>
        <v/>
      </c>
      <c r="H91" s="4" t="str">
        <f>IFERROR(INDEX('Comparison Sheet Feeder'!G:G,MATCH($C91,'Comparison Sheet Feeder'!$T:$T,FALSE),0),"")</f>
        <v/>
      </c>
      <c r="I91" s="4" t="str">
        <f>IFERROR(INDEX('Comparison Sheet Feeder'!H:H,MATCH($C91,'Comparison Sheet Feeder'!$T:$T,FALSE),0),"")</f>
        <v/>
      </c>
      <c r="J91" s="11" t="str">
        <f>IFERROR(INDEX('Comparison Sheet Feeder'!I:I,MATCH($C91,'Comparison Sheet Feeder'!$T:$T,FALSE),0),"")</f>
        <v/>
      </c>
      <c r="K91" s="4" t="str">
        <f>IFERROR(INDEX('Comparison Sheet Feeder'!J:J,MATCH($C91,'Comparison Sheet Feeder'!$T:$T,FALSE),0),"")</f>
        <v/>
      </c>
      <c r="L91" s="4" t="str">
        <f>IFERROR(INDEX('Comparison Sheet Feeder'!K:K,MATCH($C91,'Comparison Sheet Feeder'!$T:$T,FALSE),0),"")</f>
        <v/>
      </c>
      <c r="M91" s="4" t="str">
        <f>IFERROR(INDEX('Comparison Sheet Feeder'!L:L,MATCH($C91,'Comparison Sheet Feeder'!$T:$T,FALSE),0),"")</f>
        <v/>
      </c>
      <c r="N91" s="5"/>
      <c r="O91" s="4" t="s">
        <v>25</v>
      </c>
      <c r="P91" s="4" t="str">
        <f t="shared" si="3"/>
        <v>New88</v>
      </c>
      <c r="Q91" s="4" t="str">
        <f>IFERROR(INDEX('Comparison Sheet Feeder'!C:C,MATCH($P91,'Comparison Sheet Feeder'!$T:$T,FALSE),0),"")</f>
        <v/>
      </c>
      <c r="R91" s="4" t="str">
        <f>IFERROR(INDEX('Comparison Sheet Feeder'!D:D,MATCH($P91,'Comparison Sheet Feeder'!$T:$T,FALSE),0),"")</f>
        <v/>
      </c>
      <c r="S91" s="4" t="str">
        <f>IFERROR(INDEX('Comparison Sheet Feeder'!E:E,MATCH($P91,'Comparison Sheet Feeder'!$T:$T,FALSE),0),"")</f>
        <v/>
      </c>
      <c r="T91" s="4" t="str">
        <f>IFERROR(INDEX('Comparison Sheet Feeder'!F:F,MATCH($P91,'Comparison Sheet Feeder'!$T:$T,FALSE),0),"")</f>
        <v/>
      </c>
      <c r="U91" s="4" t="str">
        <f>IFERROR(INDEX('Comparison Sheet Feeder'!G:G,MATCH($P91,'Comparison Sheet Feeder'!$T:$T,FALSE),0),"")</f>
        <v/>
      </c>
      <c r="V91" s="4" t="str">
        <f>IFERROR(INDEX('Comparison Sheet Feeder'!H:H,MATCH($P91,'Comparison Sheet Feeder'!$T:$T,FALSE),0),"")</f>
        <v/>
      </c>
      <c r="W91" s="11" t="str">
        <f>IFERROR(INDEX('Comparison Sheet Feeder'!I:I,MATCH($P91,'Comparison Sheet Feeder'!$T:$T,FALSE),0),"")</f>
        <v/>
      </c>
      <c r="X91" s="4" t="str">
        <f>IFERROR(INDEX('Comparison Sheet Feeder'!J:J,MATCH($P91,'Comparison Sheet Feeder'!$T:$T,FALSE),0),"")</f>
        <v/>
      </c>
      <c r="Y91" s="4" t="str">
        <f>IFERROR(INDEX('Comparison Sheet Feeder'!K:K,MATCH($P91,'Comparison Sheet Feeder'!$T:$T,FALSE),0),"")</f>
        <v/>
      </c>
      <c r="Z91" s="6" t="str">
        <f>IFERROR(INDEX('Comparison Sheet Feeder'!L:L,MATCH($P91,'Comparison Sheet Feeder'!$T:$T,FALSE),0),"")</f>
        <v/>
      </c>
    </row>
    <row r="92" spans="1:26" x14ac:dyDescent="0.3">
      <c r="A92">
        <v>89</v>
      </c>
      <c r="B92" t="s">
        <v>22</v>
      </c>
      <c r="C92" t="str">
        <f t="shared" si="2"/>
        <v>Lapsed89</v>
      </c>
      <c r="D92" s="3" t="str">
        <f>IFERROR(INDEX('Comparison Sheet Feeder'!C:C,MATCH($C92,'Comparison Sheet Feeder'!$T:$T,FALSE),0),"")</f>
        <v/>
      </c>
      <c r="E92" s="4" t="str">
        <f>IFERROR(INDEX('Comparison Sheet Feeder'!D:D,MATCH($C92,'Comparison Sheet Feeder'!$T:$T,FALSE),0),"")</f>
        <v/>
      </c>
      <c r="F92" s="4" t="str">
        <f>IFERROR(INDEX('Comparison Sheet Feeder'!E:E,MATCH($C92,'Comparison Sheet Feeder'!$T:$T,FALSE),0),"")</f>
        <v/>
      </c>
      <c r="G92" s="4" t="str">
        <f>IFERROR(INDEX('Comparison Sheet Feeder'!F:F,MATCH($C92,'Comparison Sheet Feeder'!$T:$T,FALSE),0),"")</f>
        <v/>
      </c>
      <c r="H92" s="4" t="str">
        <f>IFERROR(INDEX('Comparison Sheet Feeder'!G:G,MATCH($C92,'Comparison Sheet Feeder'!$T:$T,FALSE),0),"")</f>
        <v/>
      </c>
      <c r="I92" s="4" t="str">
        <f>IFERROR(INDEX('Comparison Sheet Feeder'!H:H,MATCH($C92,'Comparison Sheet Feeder'!$T:$T,FALSE),0),"")</f>
        <v/>
      </c>
      <c r="J92" s="11" t="str">
        <f>IFERROR(INDEX('Comparison Sheet Feeder'!I:I,MATCH($C92,'Comparison Sheet Feeder'!$T:$T,FALSE),0),"")</f>
        <v/>
      </c>
      <c r="K92" s="4" t="str">
        <f>IFERROR(INDEX('Comparison Sheet Feeder'!J:J,MATCH($C92,'Comparison Sheet Feeder'!$T:$T,FALSE),0),"")</f>
        <v/>
      </c>
      <c r="L92" s="4" t="str">
        <f>IFERROR(INDEX('Comparison Sheet Feeder'!K:K,MATCH($C92,'Comparison Sheet Feeder'!$T:$T,FALSE),0),"")</f>
        <v/>
      </c>
      <c r="M92" s="4" t="str">
        <f>IFERROR(INDEX('Comparison Sheet Feeder'!L:L,MATCH($C92,'Comparison Sheet Feeder'!$T:$T,FALSE),0),"")</f>
        <v/>
      </c>
      <c r="N92" s="5"/>
      <c r="O92" s="4" t="s">
        <v>25</v>
      </c>
      <c r="P92" s="4" t="str">
        <f t="shared" si="3"/>
        <v>New89</v>
      </c>
      <c r="Q92" s="4" t="str">
        <f>IFERROR(INDEX('Comparison Sheet Feeder'!C:C,MATCH($P92,'Comparison Sheet Feeder'!$T:$T,FALSE),0),"")</f>
        <v/>
      </c>
      <c r="R92" s="4" t="str">
        <f>IFERROR(INDEX('Comparison Sheet Feeder'!D:D,MATCH($P92,'Comparison Sheet Feeder'!$T:$T,FALSE),0),"")</f>
        <v/>
      </c>
      <c r="S92" s="4" t="str">
        <f>IFERROR(INDEX('Comparison Sheet Feeder'!E:E,MATCH($P92,'Comparison Sheet Feeder'!$T:$T,FALSE),0),"")</f>
        <v/>
      </c>
      <c r="T92" s="4" t="str">
        <f>IFERROR(INDEX('Comparison Sheet Feeder'!F:F,MATCH($P92,'Comparison Sheet Feeder'!$T:$T,FALSE),0),"")</f>
        <v/>
      </c>
      <c r="U92" s="4" t="str">
        <f>IFERROR(INDEX('Comparison Sheet Feeder'!G:G,MATCH($P92,'Comparison Sheet Feeder'!$T:$T,FALSE),0),"")</f>
        <v/>
      </c>
      <c r="V92" s="4" t="str">
        <f>IFERROR(INDEX('Comparison Sheet Feeder'!H:H,MATCH($P92,'Comparison Sheet Feeder'!$T:$T,FALSE),0),"")</f>
        <v/>
      </c>
      <c r="W92" s="11" t="str">
        <f>IFERROR(INDEX('Comparison Sheet Feeder'!I:I,MATCH($P92,'Comparison Sheet Feeder'!$T:$T,FALSE),0),"")</f>
        <v/>
      </c>
      <c r="X92" s="4" t="str">
        <f>IFERROR(INDEX('Comparison Sheet Feeder'!J:J,MATCH($P92,'Comparison Sheet Feeder'!$T:$T,FALSE),0),"")</f>
        <v/>
      </c>
      <c r="Y92" s="4" t="str">
        <f>IFERROR(INDEX('Comparison Sheet Feeder'!K:K,MATCH($P92,'Comparison Sheet Feeder'!$T:$T,FALSE),0),"")</f>
        <v/>
      </c>
      <c r="Z92" s="6" t="str">
        <f>IFERROR(INDEX('Comparison Sheet Feeder'!L:L,MATCH($P92,'Comparison Sheet Feeder'!$T:$T,FALSE),0),"")</f>
        <v/>
      </c>
    </row>
    <row r="93" spans="1:26" x14ac:dyDescent="0.3">
      <c r="A93">
        <v>90</v>
      </c>
      <c r="B93" t="s">
        <v>22</v>
      </c>
      <c r="C93" t="str">
        <f t="shared" si="2"/>
        <v>Lapsed90</v>
      </c>
      <c r="D93" s="3" t="str">
        <f>IFERROR(INDEX('Comparison Sheet Feeder'!C:C,MATCH($C93,'Comparison Sheet Feeder'!$T:$T,FALSE),0),"")</f>
        <v/>
      </c>
      <c r="E93" s="4" t="str">
        <f>IFERROR(INDEX('Comparison Sheet Feeder'!D:D,MATCH($C93,'Comparison Sheet Feeder'!$T:$T,FALSE),0),"")</f>
        <v/>
      </c>
      <c r="F93" s="4" t="str">
        <f>IFERROR(INDEX('Comparison Sheet Feeder'!E:E,MATCH($C93,'Comparison Sheet Feeder'!$T:$T,FALSE),0),"")</f>
        <v/>
      </c>
      <c r="G93" s="4" t="str">
        <f>IFERROR(INDEX('Comparison Sheet Feeder'!F:F,MATCH($C93,'Comparison Sheet Feeder'!$T:$T,FALSE),0),"")</f>
        <v/>
      </c>
      <c r="H93" s="4" t="str">
        <f>IFERROR(INDEX('Comparison Sheet Feeder'!G:G,MATCH($C93,'Comparison Sheet Feeder'!$T:$T,FALSE),0),"")</f>
        <v/>
      </c>
      <c r="I93" s="4" t="str">
        <f>IFERROR(INDEX('Comparison Sheet Feeder'!H:H,MATCH($C93,'Comparison Sheet Feeder'!$T:$T,FALSE),0),"")</f>
        <v/>
      </c>
      <c r="J93" s="11" t="str">
        <f>IFERROR(INDEX('Comparison Sheet Feeder'!I:I,MATCH($C93,'Comparison Sheet Feeder'!$T:$T,FALSE),0),"")</f>
        <v/>
      </c>
      <c r="K93" s="4" t="str">
        <f>IFERROR(INDEX('Comparison Sheet Feeder'!J:J,MATCH($C93,'Comparison Sheet Feeder'!$T:$T,FALSE),0),"")</f>
        <v/>
      </c>
      <c r="L93" s="4" t="str">
        <f>IFERROR(INDEX('Comparison Sheet Feeder'!K:K,MATCH($C93,'Comparison Sheet Feeder'!$T:$T,FALSE),0),"")</f>
        <v/>
      </c>
      <c r="M93" s="4" t="str">
        <f>IFERROR(INDEX('Comparison Sheet Feeder'!L:L,MATCH($C93,'Comparison Sheet Feeder'!$T:$T,FALSE),0),"")</f>
        <v/>
      </c>
      <c r="N93" s="5"/>
      <c r="O93" s="4" t="s">
        <v>25</v>
      </c>
      <c r="P93" s="4" t="str">
        <f t="shared" si="3"/>
        <v>New90</v>
      </c>
      <c r="Q93" s="4" t="str">
        <f>IFERROR(INDEX('Comparison Sheet Feeder'!C:C,MATCH($P93,'Comparison Sheet Feeder'!$T:$T,FALSE),0),"")</f>
        <v/>
      </c>
      <c r="R93" s="4" t="str">
        <f>IFERROR(INDEX('Comparison Sheet Feeder'!D:D,MATCH($P93,'Comparison Sheet Feeder'!$T:$T,FALSE),0),"")</f>
        <v/>
      </c>
      <c r="S93" s="4" t="str">
        <f>IFERROR(INDEX('Comparison Sheet Feeder'!E:E,MATCH($P93,'Comparison Sheet Feeder'!$T:$T,FALSE),0),"")</f>
        <v/>
      </c>
      <c r="T93" s="4" t="str">
        <f>IFERROR(INDEX('Comparison Sheet Feeder'!F:F,MATCH($P93,'Comparison Sheet Feeder'!$T:$T,FALSE),0),"")</f>
        <v/>
      </c>
      <c r="U93" s="4" t="str">
        <f>IFERROR(INDEX('Comparison Sheet Feeder'!G:G,MATCH($P93,'Comparison Sheet Feeder'!$T:$T,FALSE),0),"")</f>
        <v/>
      </c>
      <c r="V93" s="4" t="str">
        <f>IFERROR(INDEX('Comparison Sheet Feeder'!H:H,MATCH($P93,'Comparison Sheet Feeder'!$T:$T,FALSE),0),"")</f>
        <v/>
      </c>
      <c r="W93" s="11" t="str">
        <f>IFERROR(INDEX('Comparison Sheet Feeder'!I:I,MATCH($P93,'Comparison Sheet Feeder'!$T:$T,FALSE),0),"")</f>
        <v/>
      </c>
      <c r="X93" s="4" t="str">
        <f>IFERROR(INDEX('Comparison Sheet Feeder'!J:J,MATCH($P93,'Comparison Sheet Feeder'!$T:$T,FALSE),0),"")</f>
        <v/>
      </c>
      <c r="Y93" s="4" t="str">
        <f>IFERROR(INDEX('Comparison Sheet Feeder'!K:K,MATCH($P93,'Comparison Sheet Feeder'!$T:$T,FALSE),0),"")</f>
        <v/>
      </c>
      <c r="Z93" s="6" t="str">
        <f>IFERROR(INDEX('Comparison Sheet Feeder'!L:L,MATCH($P93,'Comparison Sheet Feeder'!$T:$T,FALSE),0),"")</f>
        <v/>
      </c>
    </row>
    <row r="94" spans="1:26" x14ac:dyDescent="0.3">
      <c r="A94">
        <v>91</v>
      </c>
      <c r="B94" t="s">
        <v>22</v>
      </c>
      <c r="C94" t="str">
        <f t="shared" si="2"/>
        <v>Lapsed91</v>
      </c>
      <c r="D94" s="3" t="str">
        <f>IFERROR(INDEX('Comparison Sheet Feeder'!C:C,MATCH($C94,'Comparison Sheet Feeder'!$T:$T,FALSE),0),"")</f>
        <v/>
      </c>
      <c r="E94" s="4" t="str">
        <f>IFERROR(INDEX('Comparison Sheet Feeder'!D:D,MATCH($C94,'Comparison Sheet Feeder'!$T:$T,FALSE),0),"")</f>
        <v/>
      </c>
      <c r="F94" s="4" t="str">
        <f>IFERROR(INDEX('Comparison Sheet Feeder'!E:E,MATCH($C94,'Comparison Sheet Feeder'!$T:$T,FALSE),0),"")</f>
        <v/>
      </c>
      <c r="G94" s="4" t="str">
        <f>IFERROR(INDEX('Comparison Sheet Feeder'!F:F,MATCH($C94,'Comparison Sheet Feeder'!$T:$T,FALSE),0),"")</f>
        <v/>
      </c>
      <c r="H94" s="4" t="str">
        <f>IFERROR(INDEX('Comparison Sheet Feeder'!G:G,MATCH($C94,'Comparison Sheet Feeder'!$T:$T,FALSE),0),"")</f>
        <v/>
      </c>
      <c r="I94" s="4" t="str">
        <f>IFERROR(INDEX('Comparison Sheet Feeder'!H:H,MATCH($C94,'Comparison Sheet Feeder'!$T:$T,FALSE),0),"")</f>
        <v/>
      </c>
      <c r="J94" s="11" t="str">
        <f>IFERROR(INDEX('Comparison Sheet Feeder'!I:I,MATCH($C94,'Comparison Sheet Feeder'!$T:$T,FALSE),0),"")</f>
        <v/>
      </c>
      <c r="K94" s="4" t="str">
        <f>IFERROR(INDEX('Comparison Sheet Feeder'!J:J,MATCH($C94,'Comparison Sheet Feeder'!$T:$T,FALSE),0),"")</f>
        <v/>
      </c>
      <c r="L94" s="4" t="str">
        <f>IFERROR(INDEX('Comparison Sheet Feeder'!K:K,MATCH($C94,'Comparison Sheet Feeder'!$T:$T,FALSE),0),"")</f>
        <v/>
      </c>
      <c r="M94" s="4" t="str">
        <f>IFERROR(INDEX('Comparison Sheet Feeder'!L:L,MATCH($C94,'Comparison Sheet Feeder'!$T:$T,FALSE),0),"")</f>
        <v/>
      </c>
      <c r="N94" s="5"/>
      <c r="O94" s="4" t="s">
        <v>25</v>
      </c>
      <c r="P94" s="4" t="str">
        <f t="shared" si="3"/>
        <v>New91</v>
      </c>
      <c r="Q94" s="4" t="str">
        <f>IFERROR(INDEX('Comparison Sheet Feeder'!C:C,MATCH($P94,'Comparison Sheet Feeder'!$T:$T,FALSE),0),"")</f>
        <v/>
      </c>
      <c r="R94" s="4" t="str">
        <f>IFERROR(INDEX('Comparison Sheet Feeder'!D:D,MATCH($P94,'Comparison Sheet Feeder'!$T:$T,FALSE),0),"")</f>
        <v/>
      </c>
      <c r="S94" s="4" t="str">
        <f>IFERROR(INDEX('Comparison Sheet Feeder'!E:E,MATCH($P94,'Comparison Sheet Feeder'!$T:$T,FALSE),0),"")</f>
        <v/>
      </c>
      <c r="T94" s="4" t="str">
        <f>IFERROR(INDEX('Comparison Sheet Feeder'!F:F,MATCH($P94,'Comparison Sheet Feeder'!$T:$T,FALSE),0),"")</f>
        <v/>
      </c>
      <c r="U94" s="4" t="str">
        <f>IFERROR(INDEX('Comparison Sheet Feeder'!G:G,MATCH($P94,'Comparison Sheet Feeder'!$T:$T,FALSE),0),"")</f>
        <v/>
      </c>
      <c r="V94" s="4" t="str">
        <f>IFERROR(INDEX('Comparison Sheet Feeder'!H:H,MATCH($P94,'Comparison Sheet Feeder'!$T:$T,FALSE),0),"")</f>
        <v/>
      </c>
      <c r="W94" s="11" t="str">
        <f>IFERROR(INDEX('Comparison Sheet Feeder'!I:I,MATCH($P94,'Comparison Sheet Feeder'!$T:$T,FALSE),0),"")</f>
        <v/>
      </c>
      <c r="X94" s="4" t="str">
        <f>IFERROR(INDEX('Comparison Sheet Feeder'!J:J,MATCH($P94,'Comparison Sheet Feeder'!$T:$T,FALSE),0),"")</f>
        <v/>
      </c>
      <c r="Y94" s="4" t="str">
        <f>IFERROR(INDEX('Comparison Sheet Feeder'!K:K,MATCH($P94,'Comparison Sheet Feeder'!$T:$T,FALSE),0),"")</f>
        <v/>
      </c>
      <c r="Z94" s="6" t="str">
        <f>IFERROR(INDEX('Comparison Sheet Feeder'!L:L,MATCH($P94,'Comparison Sheet Feeder'!$T:$T,FALSE),0),"")</f>
        <v/>
      </c>
    </row>
    <row r="95" spans="1:26" x14ac:dyDescent="0.3">
      <c r="A95">
        <v>92</v>
      </c>
      <c r="B95" t="s">
        <v>22</v>
      </c>
      <c r="C95" t="str">
        <f t="shared" si="2"/>
        <v>Lapsed92</v>
      </c>
      <c r="D95" s="3" t="str">
        <f>IFERROR(INDEX('Comparison Sheet Feeder'!C:C,MATCH($C95,'Comparison Sheet Feeder'!$T:$T,FALSE),0),"")</f>
        <v/>
      </c>
      <c r="E95" s="4" t="str">
        <f>IFERROR(INDEX('Comparison Sheet Feeder'!D:D,MATCH($C95,'Comparison Sheet Feeder'!$T:$T,FALSE),0),"")</f>
        <v/>
      </c>
      <c r="F95" s="4" t="str">
        <f>IFERROR(INDEX('Comparison Sheet Feeder'!E:E,MATCH($C95,'Comparison Sheet Feeder'!$T:$T,FALSE),0),"")</f>
        <v/>
      </c>
      <c r="G95" s="4" t="str">
        <f>IFERROR(INDEX('Comparison Sheet Feeder'!F:F,MATCH($C95,'Comparison Sheet Feeder'!$T:$T,FALSE),0),"")</f>
        <v/>
      </c>
      <c r="H95" s="4" t="str">
        <f>IFERROR(INDEX('Comparison Sheet Feeder'!G:G,MATCH($C95,'Comparison Sheet Feeder'!$T:$T,FALSE),0),"")</f>
        <v/>
      </c>
      <c r="I95" s="4" t="str">
        <f>IFERROR(INDEX('Comparison Sheet Feeder'!H:H,MATCH($C95,'Comparison Sheet Feeder'!$T:$T,FALSE),0),"")</f>
        <v/>
      </c>
      <c r="J95" s="11" t="str">
        <f>IFERROR(INDEX('Comparison Sheet Feeder'!I:I,MATCH($C95,'Comparison Sheet Feeder'!$T:$T,FALSE),0),"")</f>
        <v/>
      </c>
      <c r="K95" s="4" t="str">
        <f>IFERROR(INDEX('Comparison Sheet Feeder'!J:J,MATCH($C95,'Comparison Sheet Feeder'!$T:$T,FALSE),0),"")</f>
        <v/>
      </c>
      <c r="L95" s="4" t="str">
        <f>IFERROR(INDEX('Comparison Sheet Feeder'!K:K,MATCH($C95,'Comparison Sheet Feeder'!$T:$T,FALSE),0),"")</f>
        <v/>
      </c>
      <c r="M95" s="4" t="str">
        <f>IFERROR(INDEX('Comparison Sheet Feeder'!L:L,MATCH($C95,'Comparison Sheet Feeder'!$T:$T,FALSE),0),"")</f>
        <v/>
      </c>
      <c r="N95" s="5"/>
      <c r="O95" s="4" t="s">
        <v>25</v>
      </c>
      <c r="P95" s="4" t="str">
        <f t="shared" si="3"/>
        <v>New92</v>
      </c>
      <c r="Q95" s="4" t="str">
        <f>IFERROR(INDEX('Comparison Sheet Feeder'!C:C,MATCH($P95,'Comparison Sheet Feeder'!$T:$T,FALSE),0),"")</f>
        <v/>
      </c>
      <c r="R95" s="4" t="str">
        <f>IFERROR(INDEX('Comparison Sheet Feeder'!D:D,MATCH($P95,'Comparison Sheet Feeder'!$T:$T,FALSE),0),"")</f>
        <v/>
      </c>
      <c r="S95" s="4" t="str">
        <f>IFERROR(INDEX('Comparison Sheet Feeder'!E:E,MATCH($P95,'Comparison Sheet Feeder'!$T:$T,FALSE),0),"")</f>
        <v/>
      </c>
      <c r="T95" s="4" t="str">
        <f>IFERROR(INDEX('Comparison Sheet Feeder'!F:F,MATCH($P95,'Comparison Sheet Feeder'!$T:$T,FALSE),0),"")</f>
        <v/>
      </c>
      <c r="U95" s="4" t="str">
        <f>IFERROR(INDEX('Comparison Sheet Feeder'!G:G,MATCH($P95,'Comparison Sheet Feeder'!$T:$T,FALSE),0),"")</f>
        <v/>
      </c>
      <c r="V95" s="4" t="str">
        <f>IFERROR(INDEX('Comparison Sheet Feeder'!H:H,MATCH($P95,'Comparison Sheet Feeder'!$T:$T,FALSE),0),"")</f>
        <v/>
      </c>
      <c r="W95" s="11" t="str">
        <f>IFERROR(INDEX('Comparison Sheet Feeder'!I:I,MATCH($P95,'Comparison Sheet Feeder'!$T:$T,FALSE),0),"")</f>
        <v/>
      </c>
      <c r="X95" s="4" t="str">
        <f>IFERROR(INDEX('Comparison Sheet Feeder'!J:J,MATCH($P95,'Comparison Sheet Feeder'!$T:$T,FALSE),0),"")</f>
        <v/>
      </c>
      <c r="Y95" s="4" t="str">
        <f>IFERROR(INDEX('Comparison Sheet Feeder'!K:K,MATCH($P95,'Comparison Sheet Feeder'!$T:$T,FALSE),0),"")</f>
        <v/>
      </c>
      <c r="Z95" s="6" t="str">
        <f>IFERROR(INDEX('Comparison Sheet Feeder'!L:L,MATCH($P95,'Comparison Sheet Feeder'!$T:$T,FALSE),0),"")</f>
        <v/>
      </c>
    </row>
    <row r="96" spans="1:26" x14ac:dyDescent="0.3">
      <c r="A96">
        <v>93</v>
      </c>
      <c r="B96" t="s">
        <v>22</v>
      </c>
      <c r="C96" t="str">
        <f t="shared" si="2"/>
        <v>Lapsed93</v>
      </c>
      <c r="D96" s="3" t="str">
        <f>IFERROR(INDEX('Comparison Sheet Feeder'!C:C,MATCH($C96,'Comparison Sheet Feeder'!$T:$T,FALSE),0),"")</f>
        <v/>
      </c>
      <c r="E96" s="4" t="str">
        <f>IFERROR(INDEX('Comparison Sheet Feeder'!D:D,MATCH($C96,'Comparison Sheet Feeder'!$T:$T,FALSE),0),"")</f>
        <v/>
      </c>
      <c r="F96" s="4" t="str">
        <f>IFERROR(INDEX('Comparison Sheet Feeder'!E:E,MATCH($C96,'Comparison Sheet Feeder'!$T:$T,FALSE),0),"")</f>
        <v/>
      </c>
      <c r="G96" s="4" t="str">
        <f>IFERROR(INDEX('Comparison Sheet Feeder'!F:F,MATCH($C96,'Comparison Sheet Feeder'!$T:$T,FALSE),0),"")</f>
        <v/>
      </c>
      <c r="H96" s="4" t="str">
        <f>IFERROR(INDEX('Comparison Sheet Feeder'!G:G,MATCH($C96,'Comparison Sheet Feeder'!$T:$T,FALSE),0),"")</f>
        <v/>
      </c>
      <c r="I96" s="4" t="str">
        <f>IFERROR(INDEX('Comparison Sheet Feeder'!H:H,MATCH($C96,'Comparison Sheet Feeder'!$T:$T,FALSE),0),"")</f>
        <v/>
      </c>
      <c r="J96" s="11" t="str">
        <f>IFERROR(INDEX('Comparison Sheet Feeder'!I:I,MATCH($C96,'Comparison Sheet Feeder'!$T:$T,FALSE),0),"")</f>
        <v/>
      </c>
      <c r="K96" s="4" t="str">
        <f>IFERROR(INDEX('Comparison Sheet Feeder'!J:J,MATCH($C96,'Comparison Sheet Feeder'!$T:$T,FALSE),0),"")</f>
        <v/>
      </c>
      <c r="L96" s="4" t="str">
        <f>IFERROR(INDEX('Comparison Sheet Feeder'!K:K,MATCH($C96,'Comparison Sheet Feeder'!$T:$T,FALSE),0),"")</f>
        <v/>
      </c>
      <c r="M96" s="4" t="str">
        <f>IFERROR(INDEX('Comparison Sheet Feeder'!L:L,MATCH($C96,'Comparison Sheet Feeder'!$T:$T,FALSE),0),"")</f>
        <v/>
      </c>
      <c r="N96" s="5"/>
      <c r="O96" s="4" t="s">
        <v>25</v>
      </c>
      <c r="P96" s="4" t="str">
        <f t="shared" si="3"/>
        <v>New93</v>
      </c>
      <c r="Q96" s="4" t="str">
        <f>IFERROR(INDEX('Comparison Sheet Feeder'!C:C,MATCH($P96,'Comparison Sheet Feeder'!$T:$T,FALSE),0),"")</f>
        <v/>
      </c>
      <c r="R96" s="4" t="str">
        <f>IFERROR(INDEX('Comparison Sheet Feeder'!D:D,MATCH($P96,'Comparison Sheet Feeder'!$T:$T,FALSE),0),"")</f>
        <v/>
      </c>
      <c r="S96" s="4" t="str">
        <f>IFERROR(INDEX('Comparison Sheet Feeder'!E:E,MATCH($P96,'Comparison Sheet Feeder'!$T:$T,FALSE),0),"")</f>
        <v/>
      </c>
      <c r="T96" s="4" t="str">
        <f>IFERROR(INDEX('Comparison Sheet Feeder'!F:F,MATCH($P96,'Comparison Sheet Feeder'!$T:$T,FALSE),0),"")</f>
        <v/>
      </c>
      <c r="U96" s="4" t="str">
        <f>IFERROR(INDEX('Comparison Sheet Feeder'!G:G,MATCH($P96,'Comparison Sheet Feeder'!$T:$T,FALSE),0),"")</f>
        <v/>
      </c>
      <c r="V96" s="4" t="str">
        <f>IFERROR(INDEX('Comparison Sheet Feeder'!H:H,MATCH($P96,'Comparison Sheet Feeder'!$T:$T,FALSE),0),"")</f>
        <v/>
      </c>
      <c r="W96" s="11" t="str">
        <f>IFERROR(INDEX('Comparison Sheet Feeder'!I:I,MATCH($P96,'Comparison Sheet Feeder'!$T:$T,FALSE),0),"")</f>
        <v/>
      </c>
      <c r="X96" s="4" t="str">
        <f>IFERROR(INDEX('Comparison Sheet Feeder'!J:J,MATCH($P96,'Comparison Sheet Feeder'!$T:$T,FALSE),0),"")</f>
        <v/>
      </c>
      <c r="Y96" s="4" t="str">
        <f>IFERROR(INDEX('Comparison Sheet Feeder'!K:K,MATCH($P96,'Comparison Sheet Feeder'!$T:$T,FALSE),0),"")</f>
        <v/>
      </c>
      <c r="Z96" s="6" t="str">
        <f>IFERROR(INDEX('Comparison Sheet Feeder'!L:L,MATCH($P96,'Comparison Sheet Feeder'!$T:$T,FALSE),0),"")</f>
        <v/>
      </c>
    </row>
    <row r="97" spans="1:26" x14ac:dyDescent="0.3">
      <c r="A97">
        <v>94</v>
      </c>
      <c r="B97" t="s">
        <v>22</v>
      </c>
      <c r="C97" t="str">
        <f t="shared" si="2"/>
        <v>Lapsed94</v>
      </c>
      <c r="D97" s="3" t="str">
        <f>IFERROR(INDEX('Comparison Sheet Feeder'!C:C,MATCH($C97,'Comparison Sheet Feeder'!$T:$T,FALSE),0),"")</f>
        <v/>
      </c>
      <c r="E97" s="4" t="str">
        <f>IFERROR(INDEX('Comparison Sheet Feeder'!D:D,MATCH($C97,'Comparison Sheet Feeder'!$T:$T,FALSE),0),"")</f>
        <v/>
      </c>
      <c r="F97" s="4" t="str">
        <f>IFERROR(INDEX('Comparison Sheet Feeder'!E:E,MATCH($C97,'Comparison Sheet Feeder'!$T:$T,FALSE),0),"")</f>
        <v/>
      </c>
      <c r="G97" s="4" t="str">
        <f>IFERROR(INDEX('Comparison Sheet Feeder'!F:F,MATCH($C97,'Comparison Sheet Feeder'!$T:$T,FALSE),0),"")</f>
        <v/>
      </c>
      <c r="H97" s="4" t="str">
        <f>IFERROR(INDEX('Comparison Sheet Feeder'!G:G,MATCH($C97,'Comparison Sheet Feeder'!$T:$T,FALSE),0),"")</f>
        <v/>
      </c>
      <c r="I97" s="4" t="str">
        <f>IFERROR(INDEX('Comparison Sheet Feeder'!H:H,MATCH($C97,'Comparison Sheet Feeder'!$T:$T,FALSE),0),"")</f>
        <v/>
      </c>
      <c r="J97" s="11" t="str">
        <f>IFERROR(INDEX('Comparison Sheet Feeder'!I:I,MATCH($C97,'Comparison Sheet Feeder'!$T:$T,FALSE),0),"")</f>
        <v/>
      </c>
      <c r="K97" s="4" t="str">
        <f>IFERROR(INDEX('Comparison Sheet Feeder'!J:J,MATCH($C97,'Comparison Sheet Feeder'!$T:$T,FALSE),0),"")</f>
        <v/>
      </c>
      <c r="L97" s="4" t="str">
        <f>IFERROR(INDEX('Comparison Sheet Feeder'!K:K,MATCH($C97,'Comparison Sheet Feeder'!$T:$T,FALSE),0),"")</f>
        <v/>
      </c>
      <c r="M97" s="4" t="str">
        <f>IFERROR(INDEX('Comparison Sheet Feeder'!L:L,MATCH($C97,'Comparison Sheet Feeder'!$T:$T,FALSE),0),"")</f>
        <v/>
      </c>
      <c r="N97" s="5"/>
      <c r="O97" s="4" t="s">
        <v>25</v>
      </c>
      <c r="P97" s="4" t="str">
        <f t="shared" si="3"/>
        <v>New94</v>
      </c>
      <c r="Q97" s="4" t="str">
        <f>IFERROR(INDEX('Comparison Sheet Feeder'!C:C,MATCH($P97,'Comparison Sheet Feeder'!$T:$T,FALSE),0),"")</f>
        <v/>
      </c>
      <c r="R97" s="4" t="str">
        <f>IFERROR(INDEX('Comparison Sheet Feeder'!D:D,MATCH($P97,'Comparison Sheet Feeder'!$T:$T,FALSE),0),"")</f>
        <v/>
      </c>
      <c r="S97" s="4" t="str">
        <f>IFERROR(INDEX('Comparison Sheet Feeder'!E:E,MATCH($P97,'Comparison Sheet Feeder'!$T:$T,FALSE),0),"")</f>
        <v/>
      </c>
      <c r="T97" s="4" t="str">
        <f>IFERROR(INDEX('Comparison Sheet Feeder'!F:F,MATCH($P97,'Comparison Sheet Feeder'!$T:$T,FALSE),0),"")</f>
        <v/>
      </c>
      <c r="U97" s="4" t="str">
        <f>IFERROR(INDEX('Comparison Sheet Feeder'!G:G,MATCH($P97,'Comparison Sheet Feeder'!$T:$T,FALSE),0),"")</f>
        <v/>
      </c>
      <c r="V97" s="4" t="str">
        <f>IFERROR(INDEX('Comparison Sheet Feeder'!H:H,MATCH($P97,'Comparison Sheet Feeder'!$T:$T,FALSE),0),"")</f>
        <v/>
      </c>
      <c r="W97" s="11" t="str">
        <f>IFERROR(INDEX('Comparison Sheet Feeder'!I:I,MATCH($P97,'Comparison Sheet Feeder'!$T:$T,FALSE),0),"")</f>
        <v/>
      </c>
      <c r="X97" s="4" t="str">
        <f>IFERROR(INDEX('Comparison Sheet Feeder'!J:J,MATCH($P97,'Comparison Sheet Feeder'!$T:$T,FALSE),0),"")</f>
        <v/>
      </c>
      <c r="Y97" s="4" t="str">
        <f>IFERROR(INDEX('Comparison Sheet Feeder'!K:K,MATCH($P97,'Comparison Sheet Feeder'!$T:$T,FALSE),0),"")</f>
        <v/>
      </c>
      <c r="Z97" s="6" t="str">
        <f>IFERROR(INDEX('Comparison Sheet Feeder'!L:L,MATCH($P97,'Comparison Sheet Feeder'!$T:$T,FALSE),0),"")</f>
        <v/>
      </c>
    </row>
    <row r="98" spans="1:26" x14ac:dyDescent="0.3">
      <c r="A98">
        <v>95</v>
      </c>
      <c r="B98" t="s">
        <v>22</v>
      </c>
      <c r="C98" t="str">
        <f t="shared" si="2"/>
        <v>Lapsed95</v>
      </c>
      <c r="D98" s="3" t="str">
        <f>IFERROR(INDEX('Comparison Sheet Feeder'!C:C,MATCH($C98,'Comparison Sheet Feeder'!$T:$T,FALSE),0),"")</f>
        <v/>
      </c>
      <c r="E98" s="4" t="str">
        <f>IFERROR(INDEX('Comparison Sheet Feeder'!D:D,MATCH($C98,'Comparison Sheet Feeder'!$T:$T,FALSE),0),"")</f>
        <v/>
      </c>
      <c r="F98" s="4" t="str">
        <f>IFERROR(INDEX('Comparison Sheet Feeder'!E:E,MATCH($C98,'Comparison Sheet Feeder'!$T:$T,FALSE),0),"")</f>
        <v/>
      </c>
      <c r="G98" s="4" t="str">
        <f>IFERROR(INDEX('Comparison Sheet Feeder'!F:F,MATCH($C98,'Comparison Sheet Feeder'!$T:$T,FALSE),0),"")</f>
        <v/>
      </c>
      <c r="H98" s="4" t="str">
        <f>IFERROR(INDEX('Comparison Sheet Feeder'!G:G,MATCH($C98,'Comparison Sheet Feeder'!$T:$T,FALSE),0),"")</f>
        <v/>
      </c>
      <c r="I98" s="4" t="str">
        <f>IFERROR(INDEX('Comparison Sheet Feeder'!H:H,MATCH($C98,'Comparison Sheet Feeder'!$T:$T,FALSE),0),"")</f>
        <v/>
      </c>
      <c r="J98" s="11" t="str">
        <f>IFERROR(INDEX('Comparison Sheet Feeder'!I:I,MATCH($C98,'Comparison Sheet Feeder'!$T:$T,FALSE),0),"")</f>
        <v/>
      </c>
      <c r="K98" s="4" t="str">
        <f>IFERROR(INDEX('Comparison Sheet Feeder'!J:J,MATCH($C98,'Comparison Sheet Feeder'!$T:$T,FALSE),0),"")</f>
        <v/>
      </c>
      <c r="L98" s="4" t="str">
        <f>IFERROR(INDEX('Comparison Sheet Feeder'!K:K,MATCH($C98,'Comparison Sheet Feeder'!$T:$T,FALSE),0),"")</f>
        <v/>
      </c>
      <c r="M98" s="4" t="str">
        <f>IFERROR(INDEX('Comparison Sheet Feeder'!L:L,MATCH($C98,'Comparison Sheet Feeder'!$T:$T,FALSE),0),"")</f>
        <v/>
      </c>
      <c r="N98" s="5"/>
      <c r="O98" s="4" t="s">
        <v>25</v>
      </c>
      <c r="P98" s="4" t="str">
        <f t="shared" si="3"/>
        <v>New95</v>
      </c>
      <c r="Q98" s="4" t="str">
        <f>IFERROR(INDEX('Comparison Sheet Feeder'!C:C,MATCH($P98,'Comparison Sheet Feeder'!$T:$T,FALSE),0),"")</f>
        <v/>
      </c>
      <c r="R98" s="4" t="str">
        <f>IFERROR(INDEX('Comparison Sheet Feeder'!D:D,MATCH($P98,'Comparison Sheet Feeder'!$T:$T,FALSE),0),"")</f>
        <v/>
      </c>
      <c r="S98" s="4" t="str">
        <f>IFERROR(INDEX('Comparison Sheet Feeder'!E:E,MATCH($P98,'Comparison Sheet Feeder'!$T:$T,FALSE),0),"")</f>
        <v/>
      </c>
      <c r="T98" s="4" t="str">
        <f>IFERROR(INDEX('Comparison Sheet Feeder'!F:F,MATCH($P98,'Comparison Sheet Feeder'!$T:$T,FALSE),0),"")</f>
        <v/>
      </c>
      <c r="U98" s="4" t="str">
        <f>IFERROR(INDEX('Comparison Sheet Feeder'!G:G,MATCH($P98,'Comparison Sheet Feeder'!$T:$T,FALSE),0),"")</f>
        <v/>
      </c>
      <c r="V98" s="4" t="str">
        <f>IFERROR(INDEX('Comparison Sheet Feeder'!H:H,MATCH($P98,'Comparison Sheet Feeder'!$T:$T,FALSE),0),"")</f>
        <v/>
      </c>
      <c r="W98" s="11" t="str">
        <f>IFERROR(INDEX('Comparison Sheet Feeder'!I:I,MATCH($P98,'Comparison Sheet Feeder'!$T:$T,FALSE),0),"")</f>
        <v/>
      </c>
      <c r="X98" s="4" t="str">
        <f>IFERROR(INDEX('Comparison Sheet Feeder'!J:J,MATCH($P98,'Comparison Sheet Feeder'!$T:$T,FALSE),0),"")</f>
        <v/>
      </c>
      <c r="Y98" s="4" t="str">
        <f>IFERROR(INDEX('Comparison Sheet Feeder'!K:K,MATCH($P98,'Comparison Sheet Feeder'!$T:$T,FALSE),0),"")</f>
        <v/>
      </c>
      <c r="Z98" s="6" t="str">
        <f>IFERROR(INDEX('Comparison Sheet Feeder'!L:L,MATCH($P98,'Comparison Sheet Feeder'!$T:$T,FALSE),0),"")</f>
        <v/>
      </c>
    </row>
    <row r="99" spans="1:26" x14ac:dyDescent="0.3">
      <c r="A99">
        <v>96</v>
      </c>
      <c r="B99" t="s">
        <v>22</v>
      </c>
      <c r="C99" t="str">
        <f t="shared" si="2"/>
        <v>Lapsed96</v>
      </c>
      <c r="D99" s="3" t="str">
        <f>IFERROR(INDEX('Comparison Sheet Feeder'!C:C,MATCH($C99,'Comparison Sheet Feeder'!$T:$T,FALSE),0),"")</f>
        <v/>
      </c>
      <c r="E99" s="4" t="str">
        <f>IFERROR(INDEX('Comparison Sheet Feeder'!D:D,MATCH($C99,'Comparison Sheet Feeder'!$T:$T,FALSE),0),"")</f>
        <v/>
      </c>
      <c r="F99" s="4" t="str">
        <f>IFERROR(INDEX('Comparison Sheet Feeder'!E:E,MATCH($C99,'Comparison Sheet Feeder'!$T:$T,FALSE),0),"")</f>
        <v/>
      </c>
      <c r="G99" s="4" t="str">
        <f>IFERROR(INDEX('Comparison Sheet Feeder'!F:F,MATCH($C99,'Comparison Sheet Feeder'!$T:$T,FALSE),0),"")</f>
        <v/>
      </c>
      <c r="H99" s="4" t="str">
        <f>IFERROR(INDEX('Comparison Sheet Feeder'!G:G,MATCH($C99,'Comparison Sheet Feeder'!$T:$T,FALSE),0),"")</f>
        <v/>
      </c>
      <c r="I99" s="4" t="str">
        <f>IFERROR(INDEX('Comparison Sheet Feeder'!H:H,MATCH($C99,'Comparison Sheet Feeder'!$T:$T,FALSE),0),"")</f>
        <v/>
      </c>
      <c r="J99" s="11" t="str">
        <f>IFERROR(INDEX('Comparison Sheet Feeder'!I:I,MATCH($C99,'Comparison Sheet Feeder'!$T:$T,FALSE),0),"")</f>
        <v/>
      </c>
      <c r="K99" s="4" t="str">
        <f>IFERROR(INDEX('Comparison Sheet Feeder'!J:J,MATCH($C99,'Comparison Sheet Feeder'!$T:$T,FALSE),0),"")</f>
        <v/>
      </c>
      <c r="L99" s="4" t="str">
        <f>IFERROR(INDEX('Comparison Sheet Feeder'!K:K,MATCH($C99,'Comparison Sheet Feeder'!$T:$T,FALSE),0),"")</f>
        <v/>
      </c>
      <c r="M99" s="4" t="str">
        <f>IFERROR(INDEX('Comparison Sheet Feeder'!L:L,MATCH($C99,'Comparison Sheet Feeder'!$T:$T,FALSE),0),"")</f>
        <v/>
      </c>
      <c r="N99" s="5"/>
      <c r="O99" s="4" t="s">
        <v>25</v>
      </c>
      <c r="P99" s="4" t="str">
        <f t="shared" si="3"/>
        <v>New96</v>
      </c>
      <c r="Q99" s="4" t="str">
        <f>IFERROR(INDEX('Comparison Sheet Feeder'!C:C,MATCH($P99,'Comparison Sheet Feeder'!$T:$T,FALSE),0),"")</f>
        <v/>
      </c>
      <c r="R99" s="4" t="str">
        <f>IFERROR(INDEX('Comparison Sheet Feeder'!D:D,MATCH($P99,'Comparison Sheet Feeder'!$T:$T,FALSE),0),"")</f>
        <v/>
      </c>
      <c r="S99" s="4" t="str">
        <f>IFERROR(INDEX('Comparison Sheet Feeder'!E:E,MATCH($P99,'Comparison Sheet Feeder'!$T:$T,FALSE),0),"")</f>
        <v/>
      </c>
      <c r="T99" s="4" t="str">
        <f>IFERROR(INDEX('Comparison Sheet Feeder'!F:F,MATCH($P99,'Comparison Sheet Feeder'!$T:$T,FALSE),0),"")</f>
        <v/>
      </c>
      <c r="U99" s="4" t="str">
        <f>IFERROR(INDEX('Comparison Sheet Feeder'!G:G,MATCH($P99,'Comparison Sheet Feeder'!$T:$T,FALSE),0),"")</f>
        <v/>
      </c>
      <c r="V99" s="4" t="str">
        <f>IFERROR(INDEX('Comparison Sheet Feeder'!H:H,MATCH($P99,'Comparison Sheet Feeder'!$T:$T,FALSE),0),"")</f>
        <v/>
      </c>
      <c r="W99" s="11" t="str">
        <f>IFERROR(INDEX('Comparison Sheet Feeder'!I:I,MATCH($P99,'Comparison Sheet Feeder'!$T:$T,FALSE),0),"")</f>
        <v/>
      </c>
      <c r="X99" s="4" t="str">
        <f>IFERROR(INDEX('Comparison Sheet Feeder'!J:J,MATCH($P99,'Comparison Sheet Feeder'!$T:$T,FALSE),0),"")</f>
        <v/>
      </c>
      <c r="Y99" s="4" t="str">
        <f>IFERROR(INDEX('Comparison Sheet Feeder'!K:K,MATCH($P99,'Comparison Sheet Feeder'!$T:$T,FALSE),0),"")</f>
        <v/>
      </c>
      <c r="Z99" s="6" t="str">
        <f>IFERROR(INDEX('Comparison Sheet Feeder'!L:L,MATCH($P99,'Comparison Sheet Feeder'!$T:$T,FALSE),0),"")</f>
        <v/>
      </c>
    </row>
    <row r="100" spans="1:26" x14ac:dyDescent="0.3">
      <c r="A100">
        <v>97</v>
      </c>
      <c r="B100" t="s">
        <v>22</v>
      </c>
      <c r="C100" t="str">
        <f t="shared" si="2"/>
        <v>Lapsed97</v>
      </c>
      <c r="D100" s="3" t="str">
        <f>IFERROR(INDEX('Comparison Sheet Feeder'!C:C,MATCH($C100,'Comparison Sheet Feeder'!$T:$T,FALSE),0),"")</f>
        <v/>
      </c>
      <c r="E100" s="4" t="str">
        <f>IFERROR(INDEX('Comparison Sheet Feeder'!D:D,MATCH($C100,'Comparison Sheet Feeder'!$T:$T,FALSE),0),"")</f>
        <v/>
      </c>
      <c r="F100" s="4" t="str">
        <f>IFERROR(INDEX('Comparison Sheet Feeder'!E:E,MATCH($C100,'Comparison Sheet Feeder'!$T:$T,FALSE),0),"")</f>
        <v/>
      </c>
      <c r="G100" s="4" t="str">
        <f>IFERROR(INDEX('Comparison Sheet Feeder'!F:F,MATCH($C100,'Comparison Sheet Feeder'!$T:$T,FALSE),0),"")</f>
        <v/>
      </c>
      <c r="H100" s="4" t="str">
        <f>IFERROR(INDEX('Comparison Sheet Feeder'!G:G,MATCH($C100,'Comparison Sheet Feeder'!$T:$T,FALSE),0),"")</f>
        <v/>
      </c>
      <c r="I100" s="4" t="str">
        <f>IFERROR(INDEX('Comparison Sheet Feeder'!H:H,MATCH($C100,'Comparison Sheet Feeder'!$T:$T,FALSE),0),"")</f>
        <v/>
      </c>
      <c r="J100" s="11" t="str">
        <f>IFERROR(INDEX('Comparison Sheet Feeder'!I:I,MATCH($C100,'Comparison Sheet Feeder'!$T:$T,FALSE),0),"")</f>
        <v/>
      </c>
      <c r="K100" s="4" t="str">
        <f>IFERROR(INDEX('Comparison Sheet Feeder'!J:J,MATCH($C100,'Comparison Sheet Feeder'!$T:$T,FALSE),0),"")</f>
        <v/>
      </c>
      <c r="L100" s="4" t="str">
        <f>IFERROR(INDEX('Comparison Sheet Feeder'!K:K,MATCH($C100,'Comparison Sheet Feeder'!$T:$T,FALSE),0),"")</f>
        <v/>
      </c>
      <c r="M100" s="4" t="str">
        <f>IFERROR(INDEX('Comparison Sheet Feeder'!L:L,MATCH($C100,'Comparison Sheet Feeder'!$T:$T,FALSE),0),"")</f>
        <v/>
      </c>
      <c r="N100" s="5"/>
      <c r="O100" s="4" t="s">
        <v>25</v>
      </c>
      <c r="P100" s="4" t="str">
        <f t="shared" si="3"/>
        <v>New97</v>
      </c>
      <c r="Q100" s="4" t="str">
        <f>IFERROR(INDEX('Comparison Sheet Feeder'!C:C,MATCH($P100,'Comparison Sheet Feeder'!$T:$T,FALSE),0),"")</f>
        <v/>
      </c>
      <c r="R100" s="4" t="str">
        <f>IFERROR(INDEX('Comparison Sheet Feeder'!D:D,MATCH($P100,'Comparison Sheet Feeder'!$T:$T,FALSE),0),"")</f>
        <v/>
      </c>
      <c r="S100" s="4" t="str">
        <f>IFERROR(INDEX('Comparison Sheet Feeder'!E:E,MATCH($P100,'Comparison Sheet Feeder'!$T:$T,FALSE),0),"")</f>
        <v/>
      </c>
      <c r="T100" s="4" t="str">
        <f>IFERROR(INDEX('Comparison Sheet Feeder'!F:F,MATCH($P100,'Comparison Sheet Feeder'!$T:$T,FALSE),0),"")</f>
        <v/>
      </c>
      <c r="U100" s="4" t="str">
        <f>IFERROR(INDEX('Comparison Sheet Feeder'!G:G,MATCH($P100,'Comparison Sheet Feeder'!$T:$T,FALSE),0),"")</f>
        <v/>
      </c>
      <c r="V100" s="4" t="str">
        <f>IFERROR(INDEX('Comparison Sheet Feeder'!H:H,MATCH($P100,'Comparison Sheet Feeder'!$T:$T,FALSE),0),"")</f>
        <v/>
      </c>
      <c r="W100" s="11" t="str">
        <f>IFERROR(INDEX('Comparison Sheet Feeder'!I:I,MATCH($P100,'Comparison Sheet Feeder'!$T:$T,FALSE),0),"")</f>
        <v/>
      </c>
      <c r="X100" s="4" t="str">
        <f>IFERROR(INDEX('Comparison Sheet Feeder'!J:J,MATCH($P100,'Comparison Sheet Feeder'!$T:$T,FALSE),0),"")</f>
        <v/>
      </c>
      <c r="Y100" s="4" t="str">
        <f>IFERROR(INDEX('Comparison Sheet Feeder'!K:K,MATCH($P100,'Comparison Sheet Feeder'!$T:$T,FALSE),0),"")</f>
        <v/>
      </c>
      <c r="Z100" s="6" t="str">
        <f>IFERROR(INDEX('Comparison Sheet Feeder'!L:L,MATCH($P100,'Comparison Sheet Feeder'!$T:$T,FALSE),0),"")</f>
        <v/>
      </c>
    </row>
    <row r="101" spans="1:26" x14ac:dyDescent="0.3">
      <c r="A101">
        <v>98</v>
      </c>
      <c r="B101" t="s">
        <v>22</v>
      </c>
      <c r="C101" t="str">
        <f t="shared" si="2"/>
        <v>Lapsed98</v>
      </c>
      <c r="D101" s="3" t="str">
        <f>IFERROR(INDEX('Comparison Sheet Feeder'!C:C,MATCH($C101,'Comparison Sheet Feeder'!$T:$T,FALSE),0),"")</f>
        <v/>
      </c>
      <c r="E101" s="4" t="str">
        <f>IFERROR(INDEX('Comparison Sheet Feeder'!D:D,MATCH($C101,'Comparison Sheet Feeder'!$T:$T,FALSE),0),"")</f>
        <v/>
      </c>
      <c r="F101" s="4" t="str">
        <f>IFERROR(INDEX('Comparison Sheet Feeder'!E:E,MATCH($C101,'Comparison Sheet Feeder'!$T:$T,FALSE),0),"")</f>
        <v/>
      </c>
      <c r="G101" s="4" t="str">
        <f>IFERROR(INDEX('Comparison Sheet Feeder'!F:F,MATCH($C101,'Comparison Sheet Feeder'!$T:$T,FALSE),0),"")</f>
        <v/>
      </c>
      <c r="H101" s="4" t="str">
        <f>IFERROR(INDEX('Comparison Sheet Feeder'!G:G,MATCH($C101,'Comparison Sheet Feeder'!$T:$T,FALSE),0),"")</f>
        <v/>
      </c>
      <c r="I101" s="4" t="str">
        <f>IFERROR(INDEX('Comparison Sheet Feeder'!H:H,MATCH($C101,'Comparison Sheet Feeder'!$T:$T,FALSE),0),"")</f>
        <v/>
      </c>
      <c r="J101" s="11" t="str">
        <f>IFERROR(INDEX('Comparison Sheet Feeder'!I:I,MATCH($C101,'Comparison Sheet Feeder'!$T:$T,FALSE),0),"")</f>
        <v/>
      </c>
      <c r="K101" s="4" t="str">
        <f>IFERROR(INDEX('Comparison Sheet Feeder'!J:J,MATCH($C101,'Comparison Sheet Feeder'!$T:$T,FALSE),0),"")</f>
        <v/>
      </c>
      <c r="L101" s="4" t="str">
        <f>IFERROR(INDEX('Comparison Sheet Feeder'!K:K,MATCH($C101,'Comparison Sheet Feeder'!$T:$T,FALSE),0),"")</f>
        <v/>
      </c>
      <c r="M101" s="4" t="str">
        <f>IFERROR(INDEX('Comparison Sheet Feeder'!L:L,MATCH($C101,'Comparison Sheet Feeder'!$T:$T,FALSE),0),"")</f>
        <v/>
      </c>
      <c r="N101" s="5"/>
      <c r="O101" s="4" t="s">
        <v>25</v>
      </c>
      <c r="P101" s="4" t="str">
        <f t="shared" si="3"/>
        <v>New98</v>
      </c>
      <c r="Q101" s="4" t="str">
        <f>IFERROR(INDEX('Comparison Sheet Feeder'!C:C,MATCH($P101,'Comparison Sheet Feeder'!$T:$T,FALSE),0),"")</f>
        <v/>
      </c>
      <c r="R101" s="4" t="str">
        <f>IFERROR(INDEX('Comparison Sheet Feeder'!D:D,MATCH($P101,'Comparison Sheet Feeder'!$T:$T,FALSE),0),"")</f>
        <v/>
      </c>
      <c r="S101" s="4" t="str">
        <f>IFERROR(INDEX('Comparison Sheet Feeder'!E:E,MATCH($P101,'Comparison Sheet Feeder'!$T:$T,FALSE),0),"")</f>
        <v/>
      </c>
      <c r="T101" s="4" t="str">
        <f>IFERROR(INDEX('Comparison Sheet Feeder'!F:F,MATCH($P101,'Comparison Sheet Feeder'!$T:$T,FALSE),0),"")</f>
        <v/>
      </c>
      <c r="U101" s="4" t="str">
        <f>IFERROR(INDEX('Comparison Sheet Feeder'!G:G,MATCH($P101,'Comparison Sheet Feeder'!$T:$T,FALSE),0),"")</f>
        <v/>
      </c>
      <c r="V101" s="4" t="str">
        <f>IFERROR(INDEX('Comparison Sheet Feeder'!H:H,MATCH($P101,'Comparison Sheet Feeder'!$T:$T,FALSE),0),"")</f>
        <v/>
      </c>
      <c r="W101" s="11" t="str">
        <f>IFERROR(INDEX('Comparison Sheet Feeder'!I:I,MATCH($P101,'Comparison Sheet Feeder'!$T:$T,FALSE),0),"")</f>
        <v/>
      </c>
      <c r="X101" s="4" t="str">
        <f>IFERROR(INDEX('Comparison Sheet Feeder'!J:J,MATCH($P101,'Comparison Sheet Feeder'!$T:$T,FALSE),0),"")</f>
        <v/>
      </c>
      <c r="Y101" s="4" t="str">
        <f>IFERROR(INDEX('Comparison Sheet Feeder'!K:K,MATCH($P101,'Comparison Sheet Feeder'!$T:$T,FALSE),0),"")</f>
        <v/>
      </c>
      <c r="Z101" s="6" t="str">
        <f>IFERROR(INDEX('Comparison Sheet Feeder'!L:L,MATCH($P101,'Comparison Sheet Feeder'!$T:$T,FALSE),0),"")</f>
        <v/>
      </c>
    </row>
    <row r="102" spans="1:26" x14ac:dyDescent="0.3">
      <c r="A102">
        <v>99</v>
      </c>
      <c r="B102" t="s">
        <v>22</v>
      </c>
      <c r="C102" t="str">
        <f t="shared" si="2"/>
        <v>Lapsed99</v>
      </c>
      <c r="D102" s="3" t="str">
        <f>IFERROR(INDEX('Comparison Sheet Feeder'!C:C,MATCH($C102,'Comparison Sheet Feeder'!$T:$T,FALSE),0),"")</f>
        <v/>
      </c>
      <c r="E102" s="4" t="str">
        <f>IFERROR(INDEX('Comparison Sheet Feeder'!D:D,MATCH($C102,'Comparison Sheet Feeder'!$T:$T,FALSE),0),"")</f>
        <v/>
      </c>
      <c r="F102" s="4" t="str">
        <f>IFERROR(INDEX('Comparison Sheet Feeder'!E:E,MATCH($C102,'Comparison Sheet Feeder'!$T:$T,FALSE),0),"")</f>
        <v/>
      </c>
      <c r="G102" s="4" t="str">
        <f>IFERROR(INDEX('Comparison Sheet Feeder'!F:F,MATCH($C102,'Comparison Sheet Feeder'!$T:$T,FALSE),0),"")</f>
        <v/>
      </c>
      <c r="H102" s="4" t="str">
        <f>IFERROR(INDEX('Comparison Sheet Feeder'!G:G,MATCH($C102,'Comparison Sheet Feeder'!$T:$T,FALSE),0),"")</f>
        <v/>
      </c>
      <c r="I102" s="4" t="str">
        <f>IFERROR(INDEX('Comparison Sheet Feeder'!H:H,MATCH($C102,'Comparison Sheet Feeder'!$T:$T,FALSE),0),"")</f>
        <v/>
      </c>
      <c r="J102" s="11" t="str">
        <f>IFERROR(INDEX('Comparison Sheet Feeder'!I:I,MATCH($C102,'Comparison Sheet Feeder'!$T:$T,FALSE),0),"")</f>
        <v/>
      </c>
      <c r="K102" s="4" t="str">
        <f>IFERROR(INDEX('Comparison Sheet Feeder'!J:J,MATCH($C102,'Comparison Sheet Feeder'!$T:$T,FALSE),0),"")</f>
        <v/>
      </c>
      <c r="L102" s="4" t="str">
        <f>IFERROR(INDEX('Comparison Sheet Feeder'!K:K,MATCH($C102,'Comparison Sheet Feeder'!$T:$T,FALSE),0),"")</f>
        <v/>
      </c>
      <c r="M102" s="4" t="str">
        <f>IFERROR(INDEX('Comparison Sheet Feeder'!L:L,MATCH($C102,'Comparison Sheet Feeder'!$T:$T,FALSE),0),"")</f>
        <v/>
      </c>
      <c r="N102" s="5"/>
      <c r="O102" s="4" t="s">
        <v>25</v>
      </c>
      <c r="P102" s="4" t="str">
        <f t="shared" si="3"/>
        <v>New99</v>
      </c>
      <c r="Q102" s="4" t="str">
        <f>IFERROR(INDEX('Comparison Sheet Feeder'!C:C,MATCH($P102,'Comparison Sheet Feeder'!$T:$T,FALSE),0),"")</f>
        <v/>
      </c>
      <c r="R102" s="4" t="str">
        <f>IFERROR(INDEX('Comparison Sheet Feeder'!D:D,MATCH($P102,'Comparison Sheet Feeder'!$T:$T,FALSE),0),"")</f>
        <v/>
      </c>
      <c r="S102" s="4" t="str">
        <f>IFERROR(INDEX('Comparison Sheet Feeder'!E:E,MATCH($P102,'Comparison Sheet Feeder'!$T:$T,FALSE),0),"")</f>
        <v/>
      </c>
      <c r="T102" s="4" t="str">
        <f>IFERROR(INDEX('Comparison Sheet Feeder'!F:F,MATCH($P102,'Comparison Sheet Feeder'!$T:$T,FALSE),0),"")</f>
        <v/>
      </c>
      <c r="U102" s="4" t="str">
        <f>IFERROR(INDEX('Comparison Sheet Feeder'!G:G,MATCH($P102,'Comparison Sheet Feeder'!$T:$T,FALSE),0),"")</f>
        <v/>
      </c>
      <c r="V102" s="4" t="str">
        <f>IFERROR(INDEX('Comparison Sheet Feeder'!H:H,MATCH($P102,'Comparison Sheet Feeder'!$T:$T,FALSE),0),"")</f>
        <v/>
      </c>
      <c r="W102" s="11" t="str">
        <f>IFERROR(INDEX('Comparison Sheet Feeder'!I:I,MATCH($P102,'Comparison Sheet Feeder'!$T:$T,FALSE),0),"")</f>
        <v/>
      </c>
      <c r="X102" s="4" t="str">
        <f>IFERROR(INDEX('Comparison Sheet Feeder'!J:J,MATCH($P102,'Comparison Sheet Feeder'!$T:$T,FALSE),0),"")</f>
        <v/>
      </c>
      <c r="Y102" s="4" t="str">
        <f>IFERROR(INDEX('Comparison Sheet Feeder'!K:K,MATCH($P102,'Comparison Sheet Feeder'!$T:$T,FALSE),0),"")</f>
        <v/>
      </c>
      <c r="Z102" s="6" t="str">
        <f>IFERROR(INDEX('Comparison Sheet Feeder'!L:L,MATCH($P102,'Comparison Sheet Feeder'!$T:$T,FALSE),0),"")</f>
        <v/>
      </c>
    </row>
    <row r="103" spans="1:26" x14ac:dyDescent="0.3">
      <c r="A103">
        <v>100</v>
      </c>
      <c r="B103" t="s">
        <v>22</v>
      </c>
      <c r="C103" t="str">
        <f t="shared" si="2"/>
        <v>Lapsed100</v>
      </c>
      <c r="D103" s="3" t="str">
        <f>IFERROR(INDEX('Comparison Sheet Feeder'!C:C,MATCH($C103,'Comparison Sheet Feeder'!$T:$T,FALSE),0),"")</f>
        <v/>
      </c>
      <c r="E103" s="4" t="str">
        <f>IFERROR(INDEX('Comparison Sheet Feeder'!D:D,MATCH($C103,'Comparison Sheet Feeder'!$T:$T,FALSE),0),"")</f>
        <v/>
      </c>
      <c r="F103" s="4" t="str">
        <f>IFERROR(INDEX('Comparison Sheet Feeder'!E:E,MATCH($C103,'Comparison Sheet Feeder'!$T:$T,FALSE),0),"")</f>
        <v/>
      </c>
      <c r="G103" s="4" t="str">
        <f>IFERROR(INDEX('Comparison Sheet Feeder'!F:F,MATCH($C103,'Comparison Sheet Feeder'!$T:$T,FALSE),0),"")</f>
        <v/>
      </c>
      <c r="H103" s="4" t="str">
        <f>IFERROR(INDEX('Comparison Sheet Feeder'!G:G,MATCH($C103,'Comparison Sheet Feeder'!$T:$T,FALSE),0),"")</f>
        <v/>
      </c>
      <c r="I103" s="4" t="str">
        <f>IFERROR(INDEX('Comparison Sheet Feeder'!H:H,MATCH($C103,'Comparison Sheet Feeder'!$T:$T,FALSE),0),"")</f>
        <v/>
      </c>
      <c r="J103" s="11" t="str">
        <f>IFERROR(INDEX('Comparison Sheet Feeder'!I:I,MATCH($C103,'Comparison Sheet Feeder'!$T:$T,FALSE),0),"")</f>
        <v/>
      </c>
      <c r="K103" s="4" t="str">
        <f>IFERROR(INDEX('Comparison Sheet Feeder'!J:J,MATCH($C103,'Comparison Sheet Feeder'!$T:$T,FALSE),0),"")</f>
        <v/>
      </c>
      <c r="L103" s="4" t="str">
        <f>IFERROR(INDEX('Comparison Sheet Feeder'!K:K,MATCH($C103,'Comparison Sheet Feeder'!$T:$T,FALSE),0),"")</f>
        <v/>
      </c>
      <c r="M103" s="4" t="str">
        <f>IFERROR(INDEX('Comparison Sheet Feeder'!L:L,MATCH($C103,'Comparison Sheet Feeder'!$T:$T,FALSE),0),"")</f>
        <v/>
      </c>
      <c r="N103" s="5"/>
      <c r="O103" s="4" t="s">
        <v>25</v>
      </c>
      <c r="P103" s="4" t="str">
        <f t="shared" si="3"/>
        <v>New100</v>
      </c>
      <c r="Q103" s="4" t="str">
        <f>IFERROR(INDEX('Comparison Sheet Feeder'!C:C,MATCH($P103,'Comparison Sheet Feeder'!$T:$T,FALSE),0),"")</f>
        <v/>
      </c>
      <c r="R103" s="4" t="str">
        <f>IFERROR(INDEX('Comparison Sheet Feeder'!D:D,MATCH($P103,'Comparison Sheet Feeder'!$T:$T,FALSE),0),"")</f>
        <v/>
      </c>
      <c r="S103" s="4" t="str">
        <f>IFERROR(INDEX('Comparison Sheet Feeder'!E:E,MATCH($P103,'Comparison Sheet Feeder'!$T:$T,FALSE),0),"")</f>
        <v/>
      </c>
      <c r="T103" s="4" t="str">
        <f>IFERROR(INDEX('Comparison Sheet Feeder'!F:F,MATCH($P103,'Comparison Sheet Feeder'!$T:$T,FALSE),0),"")</f>
        <v/>
      </c>
      <c r="U103" s="4" t="str">
        <f>IFERROR(INDEX('Comparison Sheet Feeder'!G:G,MATCH($P103,'Comparison Sheet Feeder'!$T:$T,FALSE),0),"")</f>
        <v/>
      </c>
      <c r="V103" s="4" t="str">
        <f>IFERROR(INDEX('Comparison Sheet Feeder'!H:H,MATCH($P103,'Comparison Sheet Feeder'!$T:$T,FALSE),0),"")</f>
        <v/>
      </c>
      <c r="W103" s="11" t="str">
        <f>IFERROR(INDEX('Comparison Sheet Feeder'!I:I,MATCH($P103,'Comparison Sheet Feeder'!$T:$T,FALSE),0),"")</f>
        <v/>
      </c>
      <c r="X103" s="4" t="str">
        <f>IFERROR(INDEX('Comparison Sheet Feeder'!J:J,MATCH($P103,'Comparison Sheet Feeder'!$T:$T,FALSE),0),"")</f>
        <v/>
      </c>
      <c r="Y103" s="4" t="str">
        <f>IFERROR(INDEX('Comparison Sheet Feeder'!K:K,MATCH($P103,'Comparison Sheet Feeder'!$T:$T,FALSE),0),"")</f>
        <v/>
      </c>
      <c r="Z103" s="6" t="str">
        <f>IFERROR(INDEX('Comparison Sheet Feeder'!L:L,MATCH($P103,'Comparison Sheet Feeder'!$T:$T,FALSE),0),"")</f>
        <v/>
      </c>
    </row>
    <row r="104" spans="1:26" x14ac:dyDescent="0.3">
      <c r="A104">
        <v>101</v>
      </c>
      <c r="B104" t="s">
        <v>22</v>
      </c>
      <c r="C104" t="str">
        <f t="shared" ref="C104:C167" si="4">B104&amp;A104</f>
        <v>Lapsed101</v>
      </c>
      <c r="D104" s="3" t="str">
        <f>IFERROR(INDEX('Comparison Sheet Feeder'!C:C,MATCH($C104,'Comparison Sheet Feeder'!$T:$T,FALSE),0),"")</f>
        <v/>
      </c>
      <c r="E104" s="4" t="str">
        <f>IFERROR(INDEX('Comparison Sheet Feeder'!D:D,MATCH($C104,'Comparison Sheet Feeder'!$T:$T,FALSE),0),"")</f>
        <v/>
      </c>
      <c r="F104" s="4" t="str">
        <f>IFERROR(INDEX('Comparison Sheet Feeder'!E:E,MATCH($C104,'Comparison Sheet Feeder'!$T:$T,FALSE),0),"")</f>
        <v/>
      </c>
      <c r="G104" s="4" t="str">
        <f>IFERROR(INDEX('Comparison Sheet Feeder'!F:F,MATCH($C104,'Comparison Sheet Feeder'!$T:$T,FALSE),0),"")</f>
        <v/>
      </c>
      <c r="H104" s="4" t="str">
        <f>IFERROR(INDEX('Comparison Sheet Feeder'!G:G,MATCH($C104,'Comparison Sheet Feeder'!$T:$T,FALSE),0),"")</f>
        <v/>
      </c>
      <c r="I104" s="4" t="str">
        <f>IFERROR(INDEX('Comparison Sheet Feeder'!H:H,MATCH($C104,'Comparison Sheet Feeder'!$T:$T,FALSE),0),"")</f>
        <v/>
      </c>
      <c r="J104" s="11" t="str">
        <f>IFERROR(INDEX('Comparison Sheet Feeder'!I:I,MATCH($C104,'Comparison Sheet Feeder'!$T:$T,FALSE),0),"")</f>
        <v/>
      </c>
      <c r="K104" s="4" t="str">
        <f>IFERROR(INDEX('Comparison Sheet Feeder'!J:J,MATCH($C104,'Comparison Sheet Feeder'!$T:$T,FALSE),0),"")</f>
        <v/>
      </c>
      <c r="L104" s="4" t="str">
        <f>IFERROR(INDEX('Comparison Sheet Feeder'!K:K,MATCH($C104,'Comparison Sheet Feeder'!$T:$T,FALSE),0),"")</f>
        <v/>
      </c>
      <c r="M104" s="4" t="str">
        <f>IFERROR(INDEX('Comparison Sheet Feeder'!L:L,MATCH($C104,'Comparison Sheet Feeder'!$T:$T,FALSE),0),"")</f>
        <v/>
      </c>
      <c r="N104" s="5"/>
      <c r="O104" s="4" t="s">
        <v>25</v>
      </c>
      <c r="P104" s="4" t="str">
        <f t="shared" ref="P104:P167" si="5">O104&amp;A104</f>
        <v>New101</v>
      </c>
      <c r="Q104" s="4" t="str">
        <f>IFERROR(INDEX('Comparison Sheet Feeder'!C:C,MATCH($P104,'Comparison Sheet Feeder'!$T:$T,FALSE),0),"")</f>
        <v/>
      </c>
      <c r="R104" s="4" t="str">
        <f>IFERROR(INDEX('Comparison Sheet Feeder'!D:D,MATCH($P104,'Comparison Sheet Feeder'!$T:$T,FALSE),0),"")</f>
        <v/>
      </c>
      <c r="S104" s="4" t="str">
        <f>IFERROR(INDEX('Comparison Sheet Feeder'!E:E,MATCH($P104,'Comparison Sheet Feeder'!$T:$T,FALSE),0),"")</f>
        <v/>
      </c>
      <c r="T104" s="4" t="str">
        <f>IFERROR(INDEX('Comparison Sheet Feeder'!F:F,MATCH($P104,'Comparison Sheet Feeder'!$T:$T,FALSE),0),"")</f>
        <v/>
      </c>
      <c r="U104" s="4" t="str">
        <f>IFERROR(INDEX('Comparison Sheet Feeder'!G:G,MATCH($P104,'Comparison Sheet Feeder'!$T:$T,FALSE),0),"")</f>
        <v/>
      </c>
      <c r="V104" s="4" t="str">
        <f>IFERROR(INDEX('Comparison Sheet Feeder'!H:H,MATCH($P104,'Comparison Sheet Feeder'!$T:$T,FALSE),0),"")</f>
        <v/>
      </c>
      <c r="W104" s="11" t="str">
        <f>IFERROR(INDEX('Comparison Sheet Feeder'!I:I,MATCH($P104,'Comparison Sheet Feeder'!$T:$T,FALSE),0),"")</f>
        <v/>
      </c>
      <c r="X104" s="4" t="str">
        <f>IFERROR(INDEX('Comparison Sheet Feeder'!J:J,MATCH($P104,'Comparison Sheet Feeder'!$T:$T,FALSE),0),"")</f>
        <v/>
      </c>
      <c r="Y104" s="4" t="str">
        <f>IFERROR(INDEX('Comparison Sheet Feeder'!K:K,MATCH($P104,'Comparison Sheet Feeder'!$T:$T,FALSE),0),"")</f>
        <v/>
      </c>
      <c r="Z104" s="6" t="str">
        <f>IFERROR(INDEX('Comparison Sheet Feeder'!L:L,MATCH($P104,'Comparison Sheet Feeder'!$T:$T,FALSE),0),"")</f>
        <v/>
      </c>
    </row>
    <row r="105" spans="1:26" x14ac:dyDescent="0.3">
      <c r="A105">
        <v>102</v>
      </c>
      <c r="B105" t="s">
        <v>22</v>
      </c>
      <c r="C105" t="str">
        <f t="shared" si="4"/>
        <v>Lapsed102</v>
      </c>
      <c r="D105" s="3" t="str">
        <f>IFERROR(INDEX('Comparison Sheet Feeder'!C:C,MATCH($C105,'Comparison Sheet Feeder'!$T:$T,FALSE),0),"")</f>
        <v/>
      </c>
      <c r="E105" s="4" t="str">
        <f>IFERROR(INDEX('Comparison Sheet Feeder'!D:D,MATCH($C105,'Comparison Sheet Feeder'!$T:$T,FALSE),0),"")</f>
        <v/>
      </c>
      <c r="F105" s="4" t="str">
        <f>IFERROR(INDEX('Comparison Sheet Feeder'!E:E,MATCH($C105,'Comparison Sheet Feeder'!$T:$T,FALSE),0),"")</f>
        <v/>
      </c>
      <c r="G105" s="4" t="str">
        <f>IFERROR(INDEX('Comparison Sheet Feeder'!F:F,MATCH($C105,'Comparison Sheet Feeder'!$T:$T,FALSE),0),"")</f>
        <v/>
      </c>
      <c r="H105" s="4" t="str">
        <f>IFERROR(INDEX('Comparison Sheet Feeder'!G:G,MATCH($C105,'Comparison Sheet Feeder'!$T:$T,FALSE),0),"")</f>
        <v/>
      </c>
      <c r="I105" s="4" t="str">
        <f>IFERROR(INDEX('Comparison Sheet Feeder'!H:H,MATCH($C105,'Comparison Sheet Feeder'!$T:$T,FALSE),0),"")</f>
        <v/>
      </c>
      <c r="J105" s="11" t="str">
        <f>IFERROR(INDEX('Comparison Sheet Feeder'!I:I,MATCH($C105,'Comparison Sheet Feeder'!$T:$T,FALSE),0),"")</f>
        <v/>
      </c>
      <c r="K105" s="4" t="str">
        <f>IFERROR(INDEX('Comparison Sheet Feeder'!J:J,MATCH($C105,'Comparison Sheet Feeder'!$T:$T,FALSE),0),"")</f>
        <v/>
      </c>
      <c r="L105" s="4" t="str">
        <f>IFERROR(INDEX('Comparison Sheet Feeder'!K:K,MATCH($C105,'Comparison Sheet Feeder'!$T:$T,FALSE),0),"")</f>
        <v/>
      </c>
      <c r="M105" s="4" t="str">
        <f>IFERROR(INDEX('Comparison Sheet Feeder'!L:L,MATCH($C105,'Comparison Sheet Feeder'!$T:$T,FALSE),0),"")</f>
        <v/>
      </c>
      <c r="N105" s="5"/>
      <c r="O105" s="4" t="s">
        <v>25</v>
      </c>
      <c r="P105" s="4" t="str">
        <f t="shared" si="5"/>
        <v>New102</v>
      </c>
      <c r="Q105" s="4" t="str">
        <f>IFERROR(INDEX('Comparison Sheet Feeder'!C:C,MATCH($P105,'Comparison Sheet Feeder'!$T:$T,FALSE),0),"")</f>
        <v/>
      </c>
      <c r="R105" s="4" t="str">
        <f>IFERROR(INDEX('Comparison Sheet Feeder'!D:D,MATCH($P105,'Comparison Sheet Feeder'!$T:$T,FALSE),0),"")</f>
        <v/>
      </c>
      <c r="S105" s="4" t="str">
        <f>IFERROR(INDEX('Comparison Sheet Feeder'!E:E,MATCH($P105,'Comparison Sheet Feeder'!$T:$T,FALSE),0),"")</f>
        <v/>
      </c>
      <c r="T105" s="4" t="str">
        <f>IFERROR(INDEX('Comparison Sheet Feeder'!F:F,MATCH($P105,'Comparison Sheet Feeder'!$T:$T,FALSE),0),"")</f>
        <v/>
      </c>
      <c r="U105" s="4" t="str">
        <f>IFERROR(INDEX('Comparison Sheet Feeder'!G:G,MATCH($P105,'Comparison Sheet Feeder'!$T:$T,FALSE),0),"")</f>
        <v/>
      </c>
      <c r="V105" s="4" t="str">
        <f>IFERROR(INDEX('Comparison Sheet Feeder'!H:H,MATCH($P105,'Comparison Sheet Feeder'!$T:$T,FALSE),0),"")</f>
        <v/>
      </c>
      <c r="W105" s="11" t="str">
        <f>IFERROR(INDEX('Comparison Sheet Feeder'!I:I,MATCH($P105,'Comparison Sheet Feeder'!$T:$T,FALSE),0),"")</f>
        <v/>
      </c>
      <c r="X105" s="4" t="str">
        <f>IFERROR(INDEX('Comparison Sheet Feeder'!J:J,MATCH($P105,'Comparison Sheet Feeder'!$T:$T,FALSE),0),"")</f>
        <v/>
      </c>
      <c r="Y105" s="4" t="str">
        <f>IFERROR(INDEX('Comparison Sheet Feeder'!K:K,MATCH($P105,'Comparison Sheet Feeder'!$T:$T,FALSE),0),"")</f>
        <v/>
      </c>
      <c r="Z105" s="6" t="str">
        <f>IFERROR(INDEX('Comparison Sheet Feeder'!L:L,MATCH($P105,'Comparison Sheet Feeder'!$T:$T,FALSE),0),"")</f>
        <v/>
      </c>
    </row>
    <row r="106" spans="1:26" x14ac:dyDescent="0.3">
      <c r="A106">
        <v>103</v>
      </c>
      <c r="B106" t="s">
        <v>22</v>
      </c>
      <c r="C106" t="str">
        <f t="shared" si="4"/>
        <v>Lapsed103</v>
      </c>
      <c r="D106" s="3" t="str">
        <f>IFERROR(INDEX('Comparison Sheet Feeder'!C:C,MATCH($C106,'Comparison Sheet Feeder'!$T:$T,FALSE),0),"")</f>
        <v/>
      </c>
      <c r="E106" s="4" t="str">
        <f>IFERROR(INDEX('Comparison Sheet Feeder'!D:D,MATCH($C106,'Comparison Sheet Feeder'!$T:$T,FALSE),0),"")</f>
        <v/>
      </c>
      <c r="F106" s="4" t="str">
        <f>IFERROR(INDEX('Comparison Sheet Feeder'!E:E,MATCH($C106,'Comparison Sheet Feeder'!$T:$T,FALSE),0),"")</f>
        <v/>
      </c>
      <c r="G106" s="4" t="str">
        <f>IFERROR(INDEX('Comparison Sheet Feeder'!F:F,MATCH($C106,'Comparison Sheet Feeder'!$T:$T,FALSE),0),"")</f>
        <v/>
      </c>
      <c r="H106" s="4" t="str">
        <f>IFERROR(INDEX('Comparison Sheet Feeder'!G:G,MATCH($C106,'Comparison Sheet Feeder'!$T:$T,FALSE),0),"")</f>
        <v/>
      </c>
      <c r="I106" s="4" t="str">
        <f>IFERROR(INDEX('Comparison Sheet Feeder'!H:H,MATCH($C106,'Comparison Sheet Feeder'!$T:$T,FALSE),0),"")</f>
        <v/>
      </c>
      <c r="J106" s="11" t="str">
        <f>IFERROR(INDEX('Comparison Sheet Feeder'!I:I,MATCH($C106,'Comparison Sheet Feeder'!$T:$T,FALSE),0),"")</f>
        <v/>
      </c>
      <c r="K106" s="4" t="str">
        <f>IFERROR(INDEX('Comparison Sheet Feeder'!J:J,MATCH($C106,'Comparison Sheet Feeder'!$T:$T,FALSE),0),"")</f>
        <v/>
      </c>
      <c r="L106" s="4" t="str">
        <f>IFERROR(INDEX('Comparison Sheet Feeder'!K:K,MATCH($C106,'Comparison Sheet Feeder'!$T:$T,FALSE),0),"")</f>
        <v/>
      </c>
      <c r="M106" s="4" t="str">
        <f>IFERROR(INDEX('Comparison Sheet Feeder'!L:L,MATCH($C106,'Comparison Sheet Feeder'!$T:$T,FALSE),0),"")</f>
        <v/>
      </c>
      <c r="N106" s="5"/>
      <c r="O106" s="4" t="s">
        <v>25</v>
      </c>
      <c r="P106" s="4" t="str">
        <f t="shared" si="5"/>
        <v>New103</v>
      </c>
      <c r="Q106" s="4" t="str">
        <f>IFERROR(INDEX('Comparison Sheet Feeder'!C:C,MATCH($P106,'Comparison Sheet Feeder'!$T:$T,FALSE),0),"")</f>
        <v/>
      </c>
      <c r="R106" s="4" t="str">
        <f>IFERROR(INDEX('Comparison Sheet Feeder'!D:D,MATCH($P106,'Comparison Sheet Feeder'!$T:$T,FALSE),0),"")</f>
        <v/>
      </c>
      <c r="S106" s="4" t="str">
        <f>IFERROR(INDEX('Comparison Sheet Feeder'!E:E,MATCH($P106,'Comparison Sheet Feeder'!$T:$T,FALSE),0),"")</f>
        <v/>
      </c>
      <c r="T106" s="4" t="str">
        <f>IFERROR(INDEX('Comparison Sheet Feeder'!F:F,MATCH($P106,'Comparison Sheet Feeder'!$T:$T,FALSE),0),"")</f>
        <v/>
      </c>
      <c r="U106" s="4" t="str">
        <f>IFERROR(INDEX('Comparison Sheet Feeder'!G:G,MATCH($P106,'Comparison Sheet Feeder'!$T:$T,FALSE),0),"")</f>
        <v/>
      </c>
      <c r="V106" s="4" t="str">
        <f>IFERROR(INDEX('Comparison Sheet Feeder'!H:H,MATCH($P106,'Comparison Sheet Feeder'!$T:$T,FALSE),0),"")</f>
        <v/>
      </c>
      <c r="W106" s="11" t="str">
        <f>IFERROR(INDEX('Comparison Sheet Feeder'!I:I,MATCH($P106,'Comparison Sheet Feeder'!$T:$T,FALSE),0),"")</f>
        <v/>
      </c>
      <c r="X106" s="4" t="str">
        <f>IFERROR(INDEX('Comparison Sheet Feeder'!J:J,MATCH($P106,'Comparison Sheet Feeder'!$T:$T,FALSE),0),"")</f>
        <v/>
      </c>
      <c r="Y106" s="4" t="str">
        <f>IFERROR(INDEX('Comparison Sheet Feeder'!K:K,MATCH($P106,'Comparison Sheet Feeder'!$T:$T,FALSE),0),"")</f>
        <v/>
      </c>
      <c r="Z106" s="6" t="str">
        <f>IFERROR(INDEX('Comparison Sheet Feeder'!L:L,MATCH($P106,'Comparison Sheet Feeder'!$T:$T,FALSE),0),"")</f>
        <v/>
      </c>
    </row>
    <row r="107" spans="1:26" x14ac:dyDescent="0.3">
      <c r="A107">
        <v>104</v>
      </c>
      <c r="B107" t="s">
        <v>22</v>
      </c>
      <c r="C107" t="str">
        <f t="shared" si="4"/>
        <v>Lapsed104</v>
      </c>
      <c r="D107" s="3" t="str">
        <f>IFERROR(INDEX('Comparison Sheet Feeder'!C:C,MATCH($C107,'Comparison Sheet Feeder'!$T:$T,FALSE),0),"")</f>
        <v/>
      </c>
      <c r="E107" s="4" t="str">
        <f>IFERROR(INDEX('Comparison Sheet Feeder'!D:D,MATCH($C107,'Comparison Sheet Feeder'!$T:$T,FALSE),0),"")</f>
        <v/>
      </c>
      <c r="F107" s="4" t="str">
        <f>IFERROR(INDEX('Comparison Sheet Feeder'!E:E,MATCH($C107,'Comparison Sheet Feeder'!$T:$T,FALSE),0),"")</f>
        <v/>
      </c>
      <c r="G107" s="4" t="str">
        <f>IFERROR(INDEX('Comparison Sheet Feeder'!F:F,MATCH($C107,'Comparison Sheet Feeder'!$T:$T,FALSE),0),"")</f>
        <v/>
      </c>
      <c r="H107" s="4" t="str">
        <f>IFERROR(INDEX('Comparison Sheet Feeder'!G:G,MATCH($C107,'Comparison Sheet Feeder'!$T:$T,FALSE),0),"")</f>
        <v/>
      </c>
      <c r="I107" s="4" t="str">
        <f>IFERROR(INDEX('Comparison Sheet Feeder'!H:H,MATCH($C107,'Comparison Sheet Feeder'!$T:$T,FALSE),0),"")</f>
        <v/>
      </c>
      <c r="J107" s="11" t="str">
        <f>IFERROR(INDEX('Comparison Sheet Feeder'!I:I,MATCH($C107,'Comparison Sheet Feeder'!$T:$T,FALSE),0),"")</f>
        <v/>
      </c>
      <c r="K107" s="4" t="str">
        <f>IFERROR(INDEX('Comparison Sheet Feeder'!J:J,MATCH($C107,'Comparison Sheet Feeder'!$T:$T,FALSE),0),"")</f>
        <v/>
      </c>
      <c r="L107" s="4" t="str">
        <f>IFERROR(INDEX('Comparison Sheet Feeder'!K:K,MATCH($C107,'Comparison Sheet Feeder'!$T:$T,FALSE),0),"")</f>
        <v/>
      </c>
      <c r="M107" s="4" t="str">
        <f>IFERROR(INDEX('Comparison Sheet Feeder'!L:L,MATCH($C107,'Comparison Sheet Feeder'!$T:$T,FALSE),0),"")</f>
        <v/>
      </c>
      <c r="N107" s="5"/>
      <c r="O107" s="4" t="s">
        <v>25</v>
      </c>
      <c r="P107" s="4" t="str">
        <f t="shared" si="5"/>
        <v>New104</v>
      </c>
      <c r="Q107" s="4" t="str">
        <f>IFERROR(INDEX('Comparison Sheet Feeder'!C:C,MATCH($P107,'Comparison Sheet Feeder'!$T:$T,FALSE),0),"")</f>
        <v/>
      </c>
      <c r="R107" s="4" t="str">
        <f>IFERROR(INDEX('Comparison Sheet Feeder'!D:D,MATCH($P107,'Comparison Sheet Feeder'!$T:$T,FALSE),0),"")</f>
        <v/>
      </c>
      <c r="S107" s="4" t="str">
        <f>IFERROR(INDEX('Comparison Sheet Feeder'!E:E,MATCH($P107,'Comparison Sheet Feeder'!$T:$T,FALSE),0),"")</f>
        <v/>
      </c>
      <c r="T107" s="4" t="str">
        <f>IFERROR(INDEX('Comparison Sheet Feeder'!F:F,MATCH($P107,'Comparison Sheet Feeder'!$T:$T,FALSE),0),"")</f>
        <v/>
      </c>
      <c r="U107" s="4" t="str">
        <f>IFERROR(INDEX('Comparison Sheet Feeder'!G:G,MATCH($P107,'Comparison Sheet Feeder'!$T:$T,FALSE),0),"")</f>
        <v/>
      </c>
      <c r="V107" s="4" t="str">
        <f>IFERROR(INDEX('Comparison Sheet Feeder'!H:H,MATCH($P107,'Comparison Sheet Feeder'!$T:$T,FALSE),0),"")</f>
        <v/>
      </c>
      <c r="W107" s="11" t="str">
        <f>IFERROR(INDEX('Comparison Sheet Feeder'!I:I,MATCH($P107,'Comparison Sheet Feeder'!$T:$T,FALSE),0),"")</f>
        <v/>
      </c>
      <c r="X107" s="4" t="str">
        <f>IFERROR(INDEX('Comparison Sheet Feeder'!J:J,MATCH($P107,'Comparison Sheet Feeder'!$T:$T,FALSE),0),"")</f>
        <v/>
      </c>
      <c r="Y107" s="4" t="str">
        <f>IFERROR(INDEX('Comparison Sheet Feeder'!K:K,MATCH($P107,'Comparison Sheet Feeder'!$T:$T,FALSE),0),"")</f>
        <v/>
      </c>
      <c r="Z107" s="6" t="str">
        <f>IFERROR(INDEX('Comparison Sheet Feeder'!L:L,MATCH($P107,'Comparison Sheet Feeder'!$T:$T,FALSE),0),"")</f>
        <v/>
      </c>
    </row>
    <row r="108" spans="1:26" x14ac:dyDescent="0.3">
      <c r="A108">
        <v>105</v>
      </c>
      <c r="B108" t="s">
        <v>22</v>
      </c>
      <c r="C108" t="str">
        <f t="shared" si="4"/>
        <v>Lapsed105</v>
      </c>
      <c r="D108" s="3" t="str">
        <f>IFERROR(INDEX('Comparison Sheet Feeder'!C:C,MATCH($C108,'Comparison Sheet Feeder'!$T:$T,FALSE),0),"")</f>
        <v/>
      </c>
      <c r="E108" s="4" t="str">
        <f>IFERROR(INDEX('Comparison Sheet Feeder'!D:D,MATCH($C108,'Comparison Sheet Feeder'!$T:$T,FALSE),0),"")</f>
        <v/>
      </c>
      <c r="F108" s="4" t="str">
        <f>IFERROR(INDEX('Comparison Sheet Feeder'!E:E,MATCH($C108,'Comparison Sheet Feeder'!$T:$T,FALSE),0),"")</f>
        <v/>
      </c>
      <c r="G108" s="4" t="str">
        <f>IFERROR(INDEX('Comparison Sheet Feeder'!F:F,MATCH($C108,'Comparison Sheet Feeder'!$T:$T,FALSE),0),"")</f>
        <v/>
      </c>
      <c r="H108" s="4" t="str">
        <f>IFERROR(INDEX('Comparison Sheet Feeder'!G:G,MATCH($C108,'Comparison Sheet Feeder'!$T:$T,FALSE),0),"")</f>
        <v/>
      </c>
      <c r="I108" s="4" t="str">
        <f>IFERROR(INDEX('Comparison Sheet Feeder'!H:H,MATCH($C108,'Comparison Sheet Feeder'!$T:$T,FALSE),0),"")</f>
        <v/>
      </c>
      <c r="J108" s="11" t="str">
        <f>IFERROR(INDEX('Comparison Sheet Feeder'!I:I,MATCH($C108,'Comparison Sheet Feeder'!$T:$T,FALSE),0),"")</f>
        <v/>
      </c>
      <c r="K108" s="4" t="str">
        <f>IFERROR(INDEX('Comparison Sheet Feeder'!J:J,MATCH($C108,'Comparison Sheet Feeder'!$T:$T,FALSE),0),"")</f>
        <v/>
      </c>
      <c r="L108" s="4" t="str">
        <f>IFERROR(INDEX('Comparison Sheet Feeder'!K:K,MATCH($C108,'Comparison Sheet Feeder'!$T:$T,FALSE),0),"")</f>
        <v/>
      </c>
      <c r="M108" s="4" t="str">
        <f>IFERROR(INDEX('Comparison Sheet Feeder'!L:L,MATCH($C108,'Comparison Sheet Feeder'!$T:$T,FALSE),0),"")</f>
        <v/>
      </c>
      <c r="N108" s="5"/>
      <c r="O108" s="4" t="s">
        <v>25</v>
      </c>
      <c r="P108" s="4" t="str">
        <f t="shared" si="5"/>
        <v>New105</v>
      </c>
      <c r="Q108" s="4" t="str">
        <f>IFERROR(INDEX('Comparison Sheet Feeder'!C:C,MATCH($P108,'Comparison Sheet Feeder'!$T:$T,FALSE),0),"")</f>
        <v/>
      </c>
      <c r="R108" s="4" t="str">
        <f>IFERROR(INDEX('Comparison Sheet Feeder'!D:D,MATCH($P108,'Comparison Sheet Feeder'!$T:$T,FALSE),0),"")</f>
        <v/>
      </c>
      <c r="S108" s="4" t="str">
        <f>IFERROR(INDEX('Comparison Sheet Feeder'!E:E,MATCH($P108,'Comparison Sheet Feeder'!$T:$T,FALSE),0),"")</f>
        <v/>
      </c>
      <c r="T108" s="4" t="str">
        <f>IFERROR(INDEX('Comparison Sheet Feeder'!F:F,MATCH($P108,'Comparison Sheet Feeder'!$T:$T,FALSE),0),"")</f>
        <v/>
      </c>
      <c r="U108" s="4" t="str">
        <f>IFERROR(INDEX('Comparison Sheet Feeder'!G:G,MATCH($P108,'Comparison Sheet Feeder'!$T:$T,FALSE),0),"")</f>
        <v/>
      </c>
      <c r="V108" s="4" t="str">
        <f>IFERROR(INDEX('Comparison Sheet Feeder'!H:H,MATCH($P108,'Comparison Sheet Feeder'!$T:$T,FALSE),0),"")</f>
        <v/>
      </c>
      <c r="W108" s="11" t="str">
        <f>IFERROR(INDEX('Comparison Sheet Feeder'!I:I,MATCH($P108,'Comparison Sheet Feeder'!$T:$T,FALSE),0),"")</f>
        <v/>
      </c>
      <c r="X108" s="4" t="str">
        <f>IFERROR(INDEX('Comparison Sheet Feeder'!J:J,MATCH($P108,'Comparison Sheet Feeder'!$T:$T,FALSE),0),"")</f>
        <v/>
      </c>
      <c r="Y108" s="4" t="str">
        <f>IFERROR(INDEX('Comparison Sheet Feeder'!K:K,MATCH($P108,'Comparison Sheet Feeder'!$T:$T,FALSE),0),"")</f>
        <v/>
      </c>
      <c r="Z108" s="6" t="str">
        <f>IFERROR(INDEX('Comparison Sheet Feeder'!L:L,MATCH($P108,'Comparison Sheet Feeder'!$T:$T,FALSE),0),"")</f>
        <v/>
      </c>
    </row>
    <row r="109" spans="1:26" x14ac:dyDescent="0.3">
      <c r="A109">
        <v>106</v>
      </c>
      <c r="B109" t="s">
        <v>22</v>
      </c>
      <c r="C109" t="str">
        <f t="shared" si="4"/>
        <v>Lapsed106</v>
      </c>
      <c r="D109" s="3" t="str">
        <f>IFERROR(INDEX('Comparison Sheet Feeder'!C:C,MATCH($C109,'Comparison Sheet Feeder'!$T:$T,FALSE),0),"")</f>
        <v/>
      </c>
      <c r="E109" s="4" t="str">
        <f>IFERROR(INDEX('Comparison Sheet Feeder'!D:D,MATCH($C109,'Comparison Sheet Feeder'!$T:$T,FALSE),0),"")</f>
        <v/>
      </c>
      <c r="F109" s="4" t="str">
        <f>IFERROR(INDEX('Comparison Sheet Feeder'!E:E,MATCH($C109,'Comparison Sheet Feeder'!$T:$T,FALSE),0),"")</f>
        <v/>
      </c>
      <c r="G109" s="4" t="str">
        <f>IFERROR(INDEX('Comparison Sheet Feeder'!F:F,MATCH($C109,'Comparison Sheet Feeder'!$T:$T,FALSE),0),"")</f>
        <v/>
      </c>
      <c r="H109" s="4" t="str">
        <f>IFERROR(INDEX('Comparison Sheet Feeder'!G:G,MATCH($C109,'Comparison Sheet Feeder'!$T:$T,FALSE),0),"")</f>
        <v/>
      </c>
      <c r="I109" s="4" t="str">
        <f>IFERROR(INDEX('Comparison Sheet Feeder'!H:H,MATCH($C109,'Comparison Sheet Feeder'!$T:$T,FALSE),0),"")</f>
        <v/>
      </c>
      <c r="J109" s="11" t="str">
        <f>IFERROR(INDEX('Comparison Sheet Feeder'!I:I,MATCH($C109,'Comparison Sheet Feeder'!$T:$T,FALSE),0),"")</f>
        <v/>
      </c>
      <c r="K109" s="4" t="str">
        <f>IFERROR(INDEX('Comparison Sheet Feeder'!J:J,MATCH($C109,'Comparison Sheet Feeder'!$T:$T,FALSE),0),"")</f>
        <v/>
      </c>
      <c r="L109" s="4" t="str">
        <f>IFERROR(INDEX('Comparison Sheet Feeder'!K:K,MATCH($C109,'Comparison Sheet Feeder'!$T:$T,FALSE),0),"")</f>
        <v/>
      </c>
      <c r="M109" s="4" t="str">
        <f>IFERROR(INDEX('Comparison Sheet Feeder'!L:L,MATCH($C109,'Comparison Sheet Feeder'!$T:$T,FALSE),0),"")</f>
        <v/>
      </c>
      <c r="N109" s="5"/>
      <c r="O109" s="4" t="s">
        <v>25</v>
      </c>
      <c r="P109" s="4" t="str">
        <f t="shared" si="5"/>
        <v>New106</v>
      </c>
      <c r="Q109" s="4" t="str">
        <f>IFERROR(INDEX('Comparison Sheet Feeder'!C:C,MATCH($P109,'Comparison Sheet Feeder'!$T:$T,FALSE),0),"")</f>
        <v/>
      </c>
      <c r="R109" s="4" t="str">
        <f>IFERROR(INDEX('Comparison Sheet Feeder'!D:D,MATCH($P109,'Comparison Sheet Feeder'!$T:$T,FALSE),0),"")</f>
        <v/>
      </c>
      <c r="S109" s="4" t="str">
        <f>IFERROR(INDEX('Comparison Sheet Feeder'!E:E,MATCH($P109,'Comparison Sheet Feeder'!$T:$T,FALSE),0),"")</f>
        <v/>
      </c>
      <c r="T109" s="4" t="str">
        <f>IFERROR(INDEX('Comparison Sheet Feeder'!F:F,MATCH($P109,'Comparison Sheet Feeder'!$T:$T,FALSE),0),"")</f>
        <v/>
      </c>
      <c r="U109" s="4" t="str">
        <f>IFERROR(INDEX('Comparison Sheet Feeder'!G:G,MATCH($P109,'Comparison Sheet Feeder'!$T:$T,FALSE),0),"")</f>
        <v/>
      </c>
      <c r="V109" s="4" t="str">
        <f>IFERROR(INDEX('Comparison Sheet Feeder'!H:H,MATCH($P109,'Comparison Sheet Feeder'!$T:$T,FALSE),0),"")</f>
        <v/>
      </c>
      <c r="W109" s="11" t="str">
        <f>IFERROR(INDEX('Comparison Sheet Feeder'!I:I,MATCH($P109,'Comparison Sheet Feeder'!$T:$T,FALSE),0),"")</f>
        <v/>
      </c>
      <c r="X109" s="4" t="str">
        <f>IFERROR(INDEX('Comparison Sheet Feeder'!J:J,MATCH($P109,'Comparison Sheet Feeder'!$T:$T,FALSE),0),"")</f>
        <v/>
      </c>
      <c r="Y109" s="4" t="str">
        <f>IFERROR(INDEX('Comparison Sheet Feeder'!K:K,MATCH($P109,'Comparison Sheet Feeder'!$T:$T,FALSE),0),"")</f>
        <v/>
      </c>
      <c r="Z109" s="6" t="str">
        <f>IFERROR(INDEX('Comparison Sheet Feeder'!L:L,MATCH($P109,'Comparison Sheet Feeder'!$T:$T,FALSE),0),"")</f>
        <v/>
      </c>
    </row>
    <row r="110" spans="1:26" x14ac:dyDescent="0.3">
      <c r="A110">
        <v>107</v>
      </c>
      <c r="B110" t="s">
        <v>22</v>
      </c>
      <c r="C110" t="str">
        <f t="shared" si="4"/>
        <v>Lapsed107</v>
      </c>
      <c r="D110" s="3" t="str">
        <f>IFERROR(INDEX('Comparison Sheet Feeder'!C:C,MATCH($C110,'Comparison Sheet Feeder'!$T:$T,FALSE),0),"")</f>
        <v/>
      </c>
      <c r="E110" s="4" t="str">
        <f>IFERROR(INDEX('Comparison Sheet Feeder'!D:D,MATCH($C110,'Comparison Sheet Feeder'!$T:$T,FALSE),0),"")</f>
        <v/>
      </c>
      <c r="F110" s="4" t="str">
        <f>IFERROR(INDEX('Comparison Sheet Feeder'!E:E,MATCH($C110,'Comparison Sheet Feeder'!$T:$T,FALSE),0),"")</f>
        <v/>
      </c>
      <c r="G110" s="4" t="str">
        <f>IFERROR(INDEX('Comparison Sheet Feeder'!F:F,MATCH($C110,'Comparison Sheet Feeder'!$T:$T,FALSE),0),"")</f>
        <v/>
      </c>
      <c r="H110" s="4" t="str">
        <f>IFERROR(INDEX('Comparison Sheet Feeder'!G:G,MATCH($C110,'Comparison Sheet Feeder'!$T:$T,FALSE),0),"")</f>
        <v/>
      </c>
      <c r="I110" s="4" t="str">
        <f>IFERROR(INDEX('Comparison Sheet Feeder'!H:H,MATCH($C110,'Comparison Sheet Feeder'!$T:$T,FALSE),0),"")</f>
        <v/>
      </c>
      <c r="J110" s="11" t="str">
        <f>IFERROR(INDEX('Comparison Sheet Feeder'!I:I,MATCH($C110,'Comparison Sheet Feeder'!$T:$T,FALSE),0),"")</f>
        <v/>
      </c>
      <c r="K110" s="4" t="str">
        <f>IFERROR(INDEX('Comparison Sheet Feeder'!J:J,MATCH($C110,'Comparison Sheet Feeder'!$T:$T,FALSE),0),"")</f>
        <v/>
      </c>
      <c r="L110" s="4" t="str">
        <f>IFERROR(INDEX('Comparison Sheet Feeder'!K:K,MATCH($C110,'Comparison Sheet Feeder'!$T:$T,FALSE),0),"")</f>
        <v/>
      </c>
      <c r="M110" s="4" t="str">
        <f>IFERROR(INDEX('Comparison Sheet Feeder'!L:L,MATCH($C110,'Comparison Sheet Feeder'!$T:$T,FALSE),0),"")</f>
        <v/>
      </c>
      <c r="N110" s="5"/>
      <c r="O110" s="4" t="s">
        <v>25</v>
      </c>
      <c r="P110" s="4" t="str">
        <f t="shared" si="5"/>
        <v>New107</v>
      </c>
      <c r="Q110" s="4" t="str">
        <f>IFERROR(INDEX('Comparison Sheet Feeder'!C:C,MATCH($P110,'Comparison Sheet Feeder'!$T:$T,FALSE),0),"")</f>
        <v/>
      </c>
      <c r="R110" s="4" t="str">
        <f>IFERROR(INDEX('Comparison Sheet Feeder'!D:D,MATCH($P110,'Comparison Sheet Feeder'!$T:$T,FALSE),0),"")</f>
        <v/>
      </c>
      <c r="S110" s="4" t="str">
        <f>IFERROR(INDEX('Comparison Sheet Feeder'!E:E,MATCH($P110,'Comparison Sheet Feeder'!$T:$T,FALSE),0),"")</f>
        <v/>
      </c>
      <c r="T110" s="4" t="str">
        <f>IFERROR(INDEX('Comparison Sheet Feeder'!F:F,MATCH($P110,'Comparison Sheet Feeder'!$T:$T,FALSE),0),"")</f>
        <v/>
      </c>
      <c r="U110" s="4" t="str">
        <f>IFERROR(INDEX('Comparison Sheet Feeder'!G:G,MATCH($P110,'Comparison Sheet Feeder'!$T:$T,FALSE),0),"")</f>
        <v/>
      </c>
      <c r="V110" s="4" t="str">
        <f>IFERROR(INDEX('Comparison Sheet Feeder'!H:H,MATCH($P110,'Comparison Sheet Feeder'!$T:$T,FALSE),0),"")</f>
        <v/>
      </c>
      <c r="W110" s="11" t="str">
        <f>IFERROR(INDEX('Comparison Sheet Feeder'!I:I,MATCH($P110,'Comparison Sheet Feeder'!$T:$T,FALSE),0),"")</f>
        <v/>
      </c>
      <c r="X110" s="4" t="str">
        <f>IFERROR(INDEX('Comparison Sheet Feeder'!J:J,MATCH($P110,'Comparison Sheet Feeder'!$T:$T,FALSE),0),"")</f>
        <v/>
      </c>
      <c r="Y110" s="4" t="str">
        <f>IFERROR(INDEX('Comparison Sheet Feeder'!K:K,MATCH($P110,'Comparison Sheet Feeder'!$T:$T,FALSE),0),"")</f>
        <v/>
      </c>
      <c r="Z110" s="6" t="str">
        <f>IFERROR(INDEX('Comparison Sheet Feeder'!L:L,MATCH($P110,'Comparison Sheet Feeder'!$T:$T,FALSE),0),"")</f>
        <v/>
      </c>
    </row>
    <row r="111" spans="1:26" x14ac:dyDescent="0.3">
      <c r="A111">
        <v>108</v>
      </c>
      <c r="B111" t="s">
        <v>22</v>
      </c>
      <c r="C111" t="str">
        <f t="shared" si="4"/>
        <v>Lapsed108</v>
      </c>
      <c r="D111" s="3" t="str">
        <f>IFERROR(INDEX('Comparison Sheet Feeder'!C:C,MATCH($C111,'Comparison Sheet Feeder'!$T:$T,FALSE),0),"")</f>
        <v/>
      </c>
      <c r="E111" s="4" t="str">
        <f>IFERROR(INDEX('Comparison Sheet Feeder'!D:D,MATCH($C111,'Comparison Sheet Feeder'!$T:$T,FALSE),0),"")</f>
        <v/>
      </c>
      <c r="F111" s="4" t="str">
        <f>IFERROR(INDEX('Comparison Sheet Feeder'!E:E,MATCH($C111,'Comparison Sheet Feeder'!$T:$T,FALSE),0),"")</f>
        <v/>
      </c>
      <c r="G111" s="4" t="str">
        <f>IFERROR(INDEX('Comparison Sheet Feeder'!F:F,MATCH($C111,'Comparison Sheet Feeder'!$T:$T,FALSE),0),"")</f>
        <v/>
      </c>
      <c r="H111" s="4" t="str">
        <f>IFERROR(INDEX('Comparison Sheet Feeder'!G:G,MATCH($C111,'Comparison Sheet Feeder'!$T:$T,FALSE),0),"")</f>
        <v/>
      </c>
      <c r="I111" s="4" t="str">
        <f>IFERROR(INDEX('Comparison Sheet Feeder'!H:H,MATCH($C111,'Comparison Sheet Feeder'!$T:$T,FALSE),0),"")</f>
        <v/>
      </c>
      <c r="J111" s="11" t="str">
        <f>IFERROR(INDEX('Comparison Sheet Feeder'!I:I,MATCH($C111,'Comparison Sheet Feeder'!$T:$T,FALSE),0),"")</f>
        <v/>
      </c>
      <c r="K111" s="4" t="str">
        <f>IFERROR(INDEX('Comparison Sheet Feeder'!J:J,MATCH($C111,'Comparison Sheet Feeder'!$T:$T,FALSE),0),"")</f>
        <v/>
      </c>
      <c r="L111" s="4" t="str">
        <f>IFERROR(INDEX('Comparison Sheet Feeder'!K:K,MATCH($C111,'Comparison Sheet Feeder'!$T:$T,FALSE),0),"")</f>
        <v/>
      </c>
      <c r="M111" s="4" t="str">
        <f>IFERROR(INDEX('Comparison Sheet Feeder'!L:L,MATCH($C111,'Comparison Sheet Feeder'!$T:$T,FALSE),0),"")</f>
        <v/>
      </c>
      <c r="N111" s="5"/>
      <c r="O111" s="4" t="s">
        <v>25</v>
      </c>
      <c r="P111" s="4" t="str">
        <f t="shared" si="5"/>
        <v>New108</v>
      </c>
      <c r="Q111" s="4" t="str">
        <f>IFERROR(INDEX('Comparison Sheet Feeder'!C:C,MATCH($P111,'Comparison Sheet Feeder'!$T:$T,FALSE),0),"")</f>
        <v/>
      </c>
      <c r="R111" s="4" t="str">
        <f>IFERROR(INDEX('Comparison Sheet Feeder'!D:D,MATCH($P111,'Comparison Sheet Feeder'!$T:$T,FALSE),0),"")</f>
        <v/>
      </c>
      <c r="S111" s="4" t="str">
        <f>IFERROR(INDEX('Comparison Sheet Feeder'!E:E,MATCH($P111,'Comparison Sheet Feeder'!$T:$T,FALSE),0),"")</f>
        <v/>
      </c>
      <c r="T111" s="4" t="str">
        <f>IFERROR(INDEX('Comparison Sheet Feeder'!F:F,MATCH($P111,'Comparison Sheet Feeder'!$T:$T,FALSE),0),"")</f>
        <v/>
      </c>
      <c r="U111" s="4" t="str">
        <f>IFERROR(INDEX('Comparison Sheet Feeder'!G:G,MATCH($P111,'Comparison Sheet Feeder'!$T:$T,FALSE),0),"")</f>
        <v/>
      </c>
      <c r="V111" s="4" t="str">
        <f>IFERROR(INDEX('Comparison Sheet Feeder'!H:H,MATCH($P111,'Comparison Sheet Feeder'!$T:$T,FALSE),0),"")</f>
        <v/>
      </c>
      <c r="W111" s="11" t="str">
        <f>IFERROR(INDEX('Comparison Sheet Feeder'!I:I,MATCH($P111,'Comparison Sheet Feeder'!$T:$T,FALSE),0),"")</f>
        <v/>
      </c>
      <c r="X111" s="4" t="str">
        <f>IFERROR(INDEX('Comparison Sheet Feeder'!J:J,MATCH($P111,'Comparison Sheet Feeder'!$T:$T,FALSE),0),"")</f>
        <v/>
      </c>
      <c r="Y111" s="4" t="str">
        <f>IFERROR(INDEX('Comparison Sheet Feeder'!K:K,MATCH($P111,'Comparison Sheet Feeder'!$T:$T,FALSE),0),"")</f>
        <v/>
      </c>
      <c r="Z111" s="6" t="str">
        <f>IFERROR(INDEX('Comparison Sheet Feeder'!L:L,MATCH($P111,'Comparison Sheet Feeder'!$T:$T,FALSE),0),"")</f>
        <v/>
      </c>
    </row>
    <row r="112" spans="1:26" x14ac:dyDescent="0.3">
      <c r="A112">
        <v>109</v>
      </c>
      <c r="B112" t="s">
        <v>22</v>
      </c>
      <c r="C112" t="str">
        <f t="shared" si="4"/>
        <v>Lapsed109</v>
      </c>
      <c r="D112" s="3" t="str">
        <f>IFERROR(INDEX('Comparison Sheet Feeder'!C:C,MATCH($C112,'Comparison Sheet Feeder'!$T:$T,FALSE),0),"")</f>
        <v/>
      </c>
      <c r="E112" s="4" t="str">
        <f>IFERROR(INDEX('Comparison Sheet Feeder'!D:D,MATCH($C112,'Comparison Sheet Feeder'!$T:$T,FALSE),0),"")</f>
        <v/>
      </c>
      <c r="F112" s="4" t="str">
        <f>IFERROR(INDEX('Comparison Sheet Feeder'!E:E,MATCH($C112,'Comparison Sheet Feeder'!$T:$T,FALSE),0),"")</f>
        <v/>
      </c>
      <c r="G112" s="4" t="str">
        <f>IFERROR(INDEX('Comparison Sheet Feeder'!F:F,MATCH($C112,'Comparison Sheet Feeder'!$T:$T,FALSE),0),"")</f>
        <v/>
      </c>
      <c r="H112" s="4" t="str">
        <f>IFERROR(INDEX('Comparison Sheet Feeder'!G:G,MATCH($C112,'Comparison Sheet Feeder'!$T:$T,FALSE),0),"")</f>
        <v/>
      </c>
      <c r="I112" s="4" t="str">
        <f>IFERROR(INDEX('Comparison Sheet Feeder'!H:H,MATCH($C112,'Comparison Sheet Feeder'!$T:$T,FALSE),0),"")</f>
        <v/>
      </c>
      <c r="J112" s="11" t="str">
        <f>IFERROR(INDEX('Comparison Sheet Feeder'!I:I,MATCH($C112,'Comparison Sheet Feeder'!$T:$T,FALSE),0),"")</f>
        <v/>
      </c>
      <c r="K112" s="4" t="str">
        <f>IFERROR(INDEX('Comparison Sheet Feeder'!J:J,MATCH($C112,'Comparison Sheet Feeder'!$T:$T,FALSE),0),"")</f>
        <v/>
      </c>
      <c r="L112" s="4" t="str">
        <f>IFERROR(INDEX('Comparison Sheet Feeder'!K:K,MATCH($C112,'Comparison Sheet Feeder'!$T:$T,FALSE),0),"")</f>
        <v/>
      </c>
      <c r="M112" s="4" t="str">
        <f>IFERROR(INDEX('Comparison Sheet Feeder'!L:L,MATCH($C112,'Comparison Sheet Feeder'!$T:$T,FALSE),0),"")</f>
        <v/>
      </c>
      <c r="N112" s="5"/>
      <c r="O112" s="4" t="s">
        <v>25</v>
      </c>
      <c r="P112" s="4" t="str">
        <f t="shared" si="5"/>
        <v>New109</v>
      </c>
      <c r="Q112" s="4" t="str">
        <f>IFERROR(INDEX('Comparison Sheet Feeder'!C:C,MATCH($P112,'Comparison Sheet Feeder'!$T:$T,FALSE),0),"")</f>
        <v/>
      </c>
      <c r="R112" s="4" t="str">
        <f>IFERROR(INDEX('Comparison Sheet Feeder'!D:D,MATCH($P112,'Comparison Sheet Feeder'!$T:$T,FALSE),0),"")</f>
        <v/>
      </c>
      <c r="S112" s="4" t="str">
        <f>IFERROR(INDEX('Comparison Sheet Feeder'!E:E,MATCH($P112,'Comparison Sheet Feeder'!$T:$T,FALSE),0),"")</f>
        <v/>
      </c>
      <c r="T112" s="4" t="str">
        <f>IFERROR(INDEX('Comparison Sheet Feeder'!F:F,MATCH($P112,'Comparison Sheet Feeder'!$T:$T,FALSE),0),"")</f>
        <v/>
      </c>
      <c r="U112" s="4" t="str">
        <f>IFERROR(INDEX('Comparison Sheet Feeder'!G:G,MATCH($P112,'Comparison Sheet Feeder'!$T:$T,FALSE),0),"")</f>
        <v/>
      </c>
      <c r="V112" s="4" t="str">
        <f>IFERROR(INDEX('Comparison Sheet Feeder'!H:H,MATCH($P112,'Comparison Sheet Feeder'!$T:$T,FALSE),0),"")</f>
        <v/>
      </c>
      <c r="W112" s="11" t="str">
        <f>IFERROR(INDEX('Comparison Sheet Feeder'!I:I,MATCH($P112,'Comparison Sheet Feeder'!$T:$T,FALSE),0),"")</f>
        <v/>
      </c>
      <c r="X112" s="4" t="str">
        <f>IFERROR(INDEX('Comparison Sheet Feeder'!J:J,MATCH($P112,'Comparison Sheet Feeder'!$T:$T,FALSE),0),"")</f>
        <v/>
      </c>
      <c r="Y112" s="4" t="str">
        <f>IFERROR(INDEX('Comparison Sheet Feeder'!K:K,MATCH($P112,'Comparison Sheet Feeder'!$T:$T,FALSE),0),"")</f>
        <v/>
      </c>
      <c r="Z112" s="6" t="str">
        <f>IFERROR(INDEX('Comparison Sheet Feeder'!L:L,MATCH($P112,'Comparison Sheet Feeder'!$T:$T,FALSE),0),"")</f>
        <v/>
      </c>
    </row>
    <row r="113" spans="1:26" x14ac:dyDescent="0.3">
      <c r="A113">
        <v>110</v>
      </c>
      <c r="B113" t="s">
        <v>22</v>
      </c>
      <c r="C113" t="str">
        <f t="shared" si="4"/>
        <v>Lapsed110</v>
      </c>
      <c r="D113" s="3" t="str">
        <f>IFERROR(INDEX('Comparison Sheet Feeder'!C:C,MATCH($C113,'Comparison Sheet Feeder'!$T:$T,FALSE),0),"")</f>
        <v/>
      </c>
      <c r="E113" s="4" t="str">
        <f>IFERROR(INDEX('Comparison Sheet Feeder'!D:D,MATCH($C113,'Comparison Sheet Feeder'!$T:$T,FALSE),0),"")</f>
        <v/>
      </c>
      <c r="F113" s="4" t="str">
        <f>IFERROR(INDEX('Comparison Sheet Feeder'!E:E,MATCH($C113,'Comparison Sheet Feeder'!$T:$T,FALSE),0),"")</f>
        <v/>
      </c>
      <c r="G113" s="4" t="str">
        <f>IFERROR(INDEX('Comparison Sheet Feeder'!F:F,MATCH($C113,'Comparison Sheet Feeder'!$T:$T,FALSE),0),"")</f>
        <v/>
      </c>
      <c r="H113" s="4" t="str">
        <f>IFERROR(INDEX('Comparison Sheet Feeder'!G:G,MATCH($C113,'Comparison Sheet Feeder'!$T:$T,FALSE),0),"")</f>
        <v/>
      </c>
      <c r="I113" s="4" t="str">
        <f>IFERROR(INDEX('Comparison Sheet Feeder'!H:H,MATCH($C113,'Comparison Sheet Feeder'!$T:$T,FALSE),0),"")</f>
        <v/>
      </c>
      <c r="J113" s="11" t="str">
        <f>IFERROR(INDEX('Comparison Sheet Feeder'!I:I,MATCH($C113,'Comparison Sheet Feeder'!$T:$T,FALSE),0),"")</f>
        <v/>
      </c>
      <c r="K113" s="4" t="str">
        <f>IFERROR(INDEX('Comparison Sheet Feeder'!J:J,MATCH($C113,'Comparison Sheet Feeder'!$T:$T,FALSE),0),"")</f>
        <v/>
      </c>
      <c r="L113" s="4" t="str">
        <f>IFERROR(INDEX('Comparison Sheet Feeder'!K:K,MATCH($C113,'Comparison Sheet Feeder'!$T:$T,FALSE),0),"")</f>
        <v/>
      </c>
      <c r="M113" s="4" t="str">
        <f>IFERROR(INDEX('Comparison Sheet Feeder'!L:L,MATCH($C113,'Comparison Sheet Feeder'!$T:$T,FALSE),0),"")</f>
        <v/>
      </c>
      <c r="N113" s="5"/>
      <c r="O113" s="4" t="s">
        <v>25</v>
      </c>
      <c r="P113" s="4" t="str">
        <f t="shared" si="5"/>
        <v>New110</v>
      </c>
      <c r="Q113" s="4" t="str">
        <f>IFERROR(INDEX('Comparison Sheet Feeder'!C:C,MATCH($P113,'Comparison Sheet Feeder'!$T:$T,FALSE),0),"")</f>
        <v/>
      </c>
      <c r="R113" s="4" t="str">
        <f>IFERROR(INDEX('Comparison Sheet Feeder'!D:D,MATCH($P113,'Comparison Sheet Feeder'!$T:$T,FALSE),0),"")</f>
        <v/>
      </c>
      <c r="S113" s="4" t="str">
        <f>IFERROR(INDEX('Comparison Sheet Feeder'!E:E,MATCH($P113,'Comparison Sheet Feeder'!$T:$T,FALSE),0),"")</f>
        <v/>
      </c>
      <c r="T113" s="4" t="str">
        <f>IFERROR(INDEX('Comparison Sheet Feeder'!F:F,MATCH($P113,'Comparison Sheet Feeder'!$T:$T,FALSE),0),"")</f>
        <v/>
      </c>
      <c r="U113" s="4" t="str">
        <f>IFERROR(INDEX('Comparison Sheet Feeder'!G:G,MATCH($P113,'Comparison Sheet Feeder'!$T:$T,FALSE),0),"")</f>
        <v/>
      </c>
      <c r="V113" s="4" t="str">
        <f>IFERROR(INDEX('Comparison Sheet Feeder'!H:H,MATCH($P113,'Comparison Sheet Feeder'!$T:$T,FALSE),0),"")</f>
        <v/>
      </c>
      <c r="W113" s="11" t="str">
        <f>IFERROR(INDEX('Comparison Sheet Feeder'!I:I,MATCH($P113,'Comparison Sheet Feeder'!$T:$T,FALSE),0),"")</f>
        <v/>
      </c>
      <c r="X113" s="4" t="str">
        <f>IFERROR(INDEX('Comparison Sheet Feeder'!J:J,MATCH($P113,'Comparison Sheet Feeder'!$T:$T,FALSE),0),"")</f>
        <v/>
      </c>
      <c r="Y113" s="4" t="str">
        <f>IFERROR(INDEX('Comparison Sheet Feeder'!K:K,MATCH($P113,'Comparison Sheet Feeder'!$T:$T,FALSE),0),"")</f>
        <v/>
      </c>
      <c r="Z113" s="6" t="str">
        <f>IFERROR(INDEX('Comparison Sheet Feeder'!L:L,MATCH($P113,'Comparison Sheet Feeder'!$T:$T,FALSE),0),"")</f>
        <v/>
      </c>
    </row>
    <row r="114" spans="1:26" x14ac:dyDescent="0.3">
      <c r="A114">
        <v>111</v>
      </c>
      <c r="B114" t="s">
        <v>22</v>
      </c>
      <c r="C114" t="str">
        <f t="shared" si="4"/>
        <v>Lapsed111</v>
      </c>
      <c r="D114" s="3" t="str">
        <f>IFERROR(INDEX('Comparison Sheet Feeder'!C:C,MATCH($C114,'Comparison Sheet Feeder'!$T:$T,FALSE),0),"")</f>
        <v/>
      </c>
      <c r="E114" s="4" t="str">
        <f>IFERROR(INDEX('Comparison Sheet Feeder'!D:D,MATCH($C114,'Comparison Sheet Feeder'!$T:$T,FALSE),0),"")</f>
        <v/>
      </c>
      <c r="F114" s="4" t="str">
        <f>IFERROR(INDEX('Comparison Sheet Feeder'!E:E,MATCH($C114,'Comparison Sheet Feeder'!$T:$T,FALSE),0),"")</f>
        <v/>
      </c>
      <c r="G114" s="4" t="str">
        <f>IFERROR(INDEX('Comparison Sheet Feeder'!F:F,MATCH($C114,'Comparison Sheet Feeder'!$T:$T,FALSE),0),"")</f>
        <v/>
      </c>
      <c r="H114" s="4" t="str">
        <f>IFERROR(INDEX('Comparison Sheet Feeder'!G:G,MATCH($C114,'Comparison Sheet Feeder'!$T:$T,FALSE),0),"")</f>
        <v/>
      </c>
      <c r="I114" s="4" t="str">
        <f>IFERROR(INDEX('Comparison Sheet Feeder'!H:H,MATCH($C114,'Comparison Sheet Feeder'!$T:$T,FALSE),0),"")</f>
        <v/>
      </c>
      <c r="J114" s="11" t="str">
        <f>IFERROR(INDEX('Comparison Sheet Feeder'!I:I,MATCH($C114,'Comparison Sheet Feeder'!$T:$T,FALSE),0),"")</f>
        <v/>
      </c>
      <c r="K114" s="4" t="str">
        <f>IFERROR(INDEX('Comparison Sheet Feeder'!J:J,MATCH($C114,'Comparison Sheet Feeder'!$T:$T,FALSE),0),"")</f>
        <v/>
      </c>
      <c r="L114" s="4" t="str">
        <f>IFERROR(INDEX('Comparison Sheet Feeder'!K:K,MATCH($C114,'Comparison Sheet Feeder'!$T:$T,FALSE),0),"")</f>
        <v/>
      </c>
      <c r="M114" s="4" t="str">
        <f>IFERROR(INDEX('Comparison Sheet Feeder'!L:L,MATCH($C114,'Comparison Sheet Feeder'!$T:$T,FALSE),0),"")</f>
        <v/>
      </c>
      <c r="N114" s="5"/>
      <c r="O114" s="4" t="s">
        <v>25</v>
      </c>
      <c r="P114" s="4" t="str">
        <f t="shared" si="5"/>
        <v>New111</v>
      </c>
      <c r="Q114" s="4" t="str">
        <f>IFERROR(INDEX('Comparison Sheet Feeder'!C:C,MATCH($P114,'Comparison Sheet Feeder'!$T:$T,FALSE),0),"")</f>
        <v/>
      </c>
      <c r="R114" s="4" t="str">
        <f>IFERROR(INDEX('Comparison Sheet Feeder'!D:D,MATCH($P114,'Comparison Sheet Feeder'!$T:$T,FALSE),0),"")</f>
        <v/>
      </c>
      <c r="S114" s="4" t="str">
        <f>IFERROR(INDEX('Comparison Sheet Feeder'!E:E,MATCH($P114,'Comparison Sheet Feeder'!$T:$T,FALSE),0),"")</f>
        <v/>
      </c>
      <c r="T114" s="4" t="str">
        <f>IFERROR(INDEX('Comparison Sheet Feeder'!F:F,MATCH($P114,'Comparison Sheet Feeder'!$T:$T,FALSE),0),"")</f>
        <v/>
      </c>
      <c r="U114" s="4" t="str">
        <f>IFERROR(INDEX('Comparison Sheet Feeder'!G:G,MATCH($P114,'Comparison Sheet Feeder'!$T:$T,FALSE),0),"")</f>
        <v/>
      </c>
      <c r="V114" s="4" t="str">
        <f>IFERROR(INDEX('Comparison Sheet Feeder'!H:H,MATCH($P114,'Comparison Sheet Feeder'!$T:$T,FALSE),0),"")</f>
        <v/>
      </c>
      <c r="W114" s="11" t="str">
        <f>IFERROR(INDEX('Comparison Sheet Feeder'!I:I,MATCH($P114,'Comparison Sheet Feeder'!$T:$T,FALSE),0),"")</f>
        <v/>
      </c>
      <c r="X114" s="4" t="str">
        <f>IFERROR(INDEX('Comparison Sheet Feeder'!J:J,MATCH($P114,'Comparison Sheet Feeder'!$T:$T,FALSE),0),"")</f>
        <v/>
      </c>
      <c r="Y114" s="4" t="str">
        <f>IFERROR(INDEX('Comparison Sheet Feeder'!K:K,MATCH($P114,'Comparison Sheet Feeder'!$T:$T,FALSE),0),"")</f>
        <v/>
      </c>
      <c r="Z114" s="6" t="str">
        <f>IFERROR(INDEX('Comparison Sheet Feeder'!L:L,MATCH($P114,'Comparison Sheet Feeder'!$T:$T,FALSE),0),"")</f>
        <v/>
      </c>
    </row>
    <row r="115" spans="1:26" x14ac:dyDescent="0.3">
      <c r="A115">
        <v>112</v>
      </c>
      <c r="B115" t="s">
        <v>22</v>
      </c>
      <c r="C115" t="str">
        <f t="shared" si="4"/>
        <v>Lapsed112</v>
      </c>
      <c r="D115" s="3" t="str">
        <f>IFERROR(INDEX('Comparison Sheet Feeder'!C:C,MATCH($C115,'Comparison Sheet Feeder'!$T:$T,FALSE),0),"")</f>
        <v/>
      </c>
      <c r="E115" s="4" t="str">
        <f>IFERROR(INDEX('Comparison Sheet Feeder'!D:D,MATCH($C115,'Comparison Sheet Feeder'!$T:$T,FALSE),0),"")</f>
        <v/>
      </c>
      <c r="F115" s="4" t="str">
        <f>IFERROR(INDEX('Comparison Sheet Feeder'!E:E,MATCH($C115,'Comparison Sheet Feeder'!$T:$T,FALSE),0),"")</f>
        <v/>
      </c>
      <c r="G115" s="4" t="str">
        <f>IFERROR(INDEX('Comparison Sheet Feeder'!F:F,MATCH($C115,'Comparison Sheet Feeder'!$T:$T,FALSE),0),"")</f>
        <v/>
      </c>
      <c r="H115" s="4" t="str">
        <f>IFERROR(INDEX('Comparison Sheet Feeder'!G:G,MATCH($C115,'Comparison Sheet Feeder'!$T:$T,FALSE),0),"")</f>
        <v/>
      </c>
      <c r="I115" s="4" t="str">
        <f>IFERROR(INDEX('Comparison Sheet Feeder'!H:H,MATCH($C115,'Comparison Sheet Feeder'!$T:$T,FALSE),0),"")</f>
        <v/>
      </c>
      <c r="J115" s="11" t="str">
        <f>IFERROR(INDEX('Comparison Sheet Feeder'!I:I,MATCH($C115,'Comparison Sheet Feeder'!$T:$T,FALSE),0),"")</f>
        <v/>
      </c>
      <c r="K115" s="4" t="str">
        <f>IFERROR(INDEX('Comparison Sheet Feeder'!J:J,MATCH($C115,'Comparison Sheet Feeder'!$T:$T,FALSE),0),"")</f>
        <v/>
      </c>
      <c r="L115" s="4" t="str">
        <f>IFERROR(INDEX('Comparison Sheet Feeder'!K:K,MATCH($C115,'Comparison Sheet Feeder'!$T:$T,FALSE),0),"")</f>
        <v/>
      </c>
      <c r="M115" s="4" t="str">
        <f>IFERROR(INDEX('Comparison Sheet Feeder'!L:L,MATCH($C115,'Comparison Sheet Feeder'!$T:$T,FALSE),0),"")</f>
        <v/>
      </c>
      <c r="N115" s="5"/>
      <c r="O115" s="4" t="s">
        <v>25</v>
      </c>
      <c r="P115" s="4" t="str">
        <f t="shared" si="5"/>
        <v>New112</v>
      </c>
      <c r="Q115" s="4" t="str">
        <f>IFERROR(INDEX('Comparison Sheet Feeder'!C:C,MATCH($P115,'Comparison Sheet Feeder'!$T:$T,FALSE),0),"")</f>
        <v/>
      </c>
      <c r="R115" s="4" t="str">
        <f>IFERROR(INDEX('Comparison Sheet Feeder'!D:D,MATCH($P115,'Comparison Sheet Feeder'!$T:$T,FALSE),0),"")</f>
        <v/>
      </c>
      <c r="S115" s="4" t="str">
        <f>IFERROR(INDEX('Comparison Sheet Feeder'!E:E,MATCH($P115,'Comparison Sheet Feeder'!$T:$T,FALSE),0),"")</f>
        <v/>
      </c>
      <c r="T115" s="4" t="str">
        <f>IFERROR(INDEX('Comparison Sheet Feeder'!F:F,MATCH($P115,'Comparison Sheet Feeder'!$T:$T,FALSE),0),"")</f>
        <v/>
      </c>
      <c r="U115" s="4" t="str">
        <f>IFERROR(INDEX('Comparison Sheet Feeder'!G:G,MATCH($P115,'Comparison Sheet Feeder'!$T:$T,FALSE),0),"")</f>
        <v/>
      </c>
      <c r="V115" s="4" t="str">
        <f>IFERROR(INDEX('Comparison Sheet Feeder'!H:H,MATCH($P115,'Comparison Sheet Feeder'!$T:$T,FALSE),0),"")</f>
        <v/>
      </c>
      <c r="W115" s="11" t="str">
        <f>IFERROR(INDEX('Comparison Sheet Feeder'!I:I,MATCH($P115,'Comparison Sheet Feeder'!$T:$T,FALSE),0),"")</f>
        <v/>
      </c>
      <c r="X115" s="4" t="str">
        <f>IFERROR(INDEX('Comparison Sheet Feeder'!J:J,MATCH($P115,'Comparison Sheet Feeder'!$T:$T,FALSE),0),"")</f>
        <v/>
      </c>
      <c r="Y115" s="4" t="str">
        <f>IFERROR(INDEX('Comparison Sheet Feeder'!K:K,MATCH($P115,'Comparison Sheet Feeder'!$T:$T,FALSE),0),"")</f>
        <v/>
      </c>
      <c r="Z115" s="6" t="str">
        <f>IFERROR(INDEX('Comparison Sheet Feeder'!L:L,MATCH($P115,'Comparison Sheet Feeder'!$T:$T,FALSE),0),"")</f>
        <v/>
      </c>
    </row>
    <row r="116" spans="1:26" x14ac:dyDescent="0.3">
      <c r="A116">
        <v>113</v>
      </c>
      <c r="B116" t="s">
        <v>22</v>
      </c>
      <c r="C116" t="str">
        <f t="shared" si="4"/>
        <v>Lapsed113</v>
      </c>
      <c r="D116" s="3" t="str">
        <f>IFERROR(INDEX('Comparison Sheet Feeder'!C:C,MATCH($C116,'Comparison Sheet Feeder'!$T:$T,FALSE),0),"")</f>
        <v/>
      </c>
      <c r="E116" s="4" t="str">
        <f>IFERROR(INDEX('Comparison Sheet Feeder'!D:D,MATCH($C116,'Comparison Sheet Feeder'!$T:$T,FALSE),0),"")</f>
        <v/>
      </c>
      <c r="F116" s="4" t="str">
        <f>IFERROR(INDEX('Comparison Sheet Feeder'!E:E,MATCH($C116,'Comparison Sheet Feeder'!$T:$T,FALSE),0),"")</f>
        <v/>
      </c>
      <c r="G116" s="4" t="str">
        <f>IFERROR(INDEX('Comparison Sheet Feeder'!F:F,MATCH($C116,'Comparison Sheet Feeder'!$T:$T,FALSE),0),"")</f>
        <v/>
      </c>
      <c r="H116" s="4" t="str">
        <f>IFERROR(INDEX('Comparison Sheet Feeder'!G:G,MATCH($C116,'Comparison Sheet Feeder'!$T:$T,FALSE),0),"")</f>
        <v/>
      </c>
      <c r="I116" s="4" t="str">
        <f>IFERROR(INDEX('Comparison Sheet Feeder'!H:H,MATCH($C116,'Comparison Sheet Feeder'!$T:$T,FALSE),0),"")</f>
        <v/>
      </c>
      <c r="J116" s="11" t="str">
        <f>IFERROR(INDEX('Comparison Sheet Feeder'!I:I,MATCH($C116,'Comparison Sheet Feeder'!$T:$T,FALSE),0),"")</f>
        <v/>
      </c>
      <c r="K116" s="4" t="str">
        <f>IFERROR(INDEX('Comparison Sheet Feeder'!J:J,MATCH($C116,'Comparison Sheet Feeder'!$T:$T,FALSE),0),"")</f>
        <v/>
      </c>
      <c r="L116" s="4" t="str">
        <f>IFERROR(INDEX('Comparison Sheet Feeder'!K:K,MATCH($C116,'Comparison Sheet Feeder'!$T:$T,FALSE),0),"")</f>
        <v/>
      </c>
      <c r="M116" s="4" t="str">
        <f>IFERROR(INDEX('Comparison Sheet Feeder'!L:L,MATCH($C116,'Comparison Sheet Feeder'!$T:$T,FALSE),0),"")</f>
        <v/>
      </c>
      <c r="N116" s="5"/>
      <c r="O116" s="4" t="s">
        <v>25</v>
      </c>
      <c r="P116" s="4" t="str">
        <f t="shared" si="5"/>
        <v>New113</v>
      </c>
      <c r="Q116" s="4" t="str">
        <f>IFERROR(INDEX('Comparison Sheet Feeder'!C:C,MATCH($P116,'Comparison Sheet Feeder'!$T:$T,FALSE),0),"")</f>
        <v/>
      </c>
      <c r="R116" s="4" t="str">
        <f>IFERROR(INDEX('Comparison Sheet Feeder'!D:D,MATCH($P116,'Comparison Sheet Feeder'!$T:$T,FALSE),0),"")</f>
        <v/>
      </c>
      <c r="S116" s="4" t="str">
        <f>IFERROR(INDEX('Comparison Sheet Feeder'!E:E,MATCH($P116,'Comparison Sheet Feeder'!$T:$T,FALSE),0),"")</f>
        <v/>
      </c>
      <c r="T116" s="4" t="str">
        <f>IFERROR(INDEX('Comparison Sheet Feeder'!F:F,MATCH($P116,'Comparison Sheet Feeder'!$T:$T,FALSE),0),"")</f>
        <v/>
      </c>
      <c r="U116" s="4" t="str">
        <f>IFERROR(INDEX('Comparison Sheet Feeder'!G:G,MATCH($P116,'Comparison Sheet Feeder'!$T:$T,FALSE),0),"")</f>
        <v/>
      </c>
      <c r="V116" s="4" t="str">
        <f>IFERROR(INDEX('Comparison Sheet Feeder'!H:H,MATCH($P116,'Comparison Sheet Feeder'!$T:$T,FALSE),0),"")</f>
        <v/>
      </c>
      <c r="W116" s="11" t="str">
        <f>IFERROR(INDEX('Comparison Sheet Feeder'!I:I,MATCH($P116,'Comparison Sheet Feeder'!$T:$T,FALSE),0),"")</f>
        <v/>
      </c>
      <c r="X116" s="4" t="str">
        <f>IFERROR(INDEX('Comparison Sheet Feeder'!J:J,MATCH($P116,'Comparison Sheet Feeder'!$T:$T,FALSE),0),"")</f>
        <v/>
      </c>
      <c r="Y116" s="4" t="str">
        <f>IFERROR(INDEX('Comparison Sheet Feeder'!K:K,MATCH($P116,'Comparison Sheet Feeder'!$T:$T,FALSE),0),"")</f>
        <v/>
      </c>
      <c r="Z116" s="6" t="str">
        <f>IFERROR(INDEX('Comparison Sheet Feeder'!L:L,MATCH($P116,'Comparison Sheet Feeder'!$T:$T,FALSE),0),"")</f>
        <v/>
      </c>
    </row>
    <row r="117" spans="1:26" x14ac:dyDescent="0.3">
      <c r="A117">
        <v>114</v>
      </c>
      <c r="B117" t="s">
        <v>22</v>
      </c>
      <c r="C117" t="str">
        <f t="shared" si="4"/>
        <v>Lapsed114</v>
      </c>
      <c r="D117" s="3" t="str">
        <f>IFERROR(INDEX('Comparison Sheet Feeder'!C:C,MATCH($C117,'Comparison Sheet Feeder'!$T:$T,FALSE),0),"")</f>
        <v/>
      </c>
      <c r="E117" s="4" t="str">
        <f>IFERROR(INDEX('Comparison Sheet Feeder'!D:D,MATCH($C117,'Comparison Sheet Feeder'!$T:$T,FALSE),0),"")</f>
        <v/>
      </c>
      <c r="F117" s="4" t="str">
        <f>IFERROR(INDEX('Comparison Sheet Feeder'!E:E,MATCH($C117,'Comparison Sheet Feeder'!$T:$T,FALSE),0),"")</f>
        <v/>
      </c>
      <c r="G117" s="4" t="str">
        <f>IFERROR(INDEX('Comparison Sheet Feeder'!F:F,MATCH($C117,'Comparison Sheet Feeder'!$T:$T,FALSE),0),"")</f>
        <v/>
      </c>
      <c r="H117" s="4" t="str">
        <f>IFERROR(INDEX('Comparison Sheet Feeder'!G:G,MATCH($C117,'Comparison Sheet Feeder'!$T:$T,FALSE),0),"")</f>
        <v/>
      </c>
      <c r="I117" s="4" t="str">
        <f>IFERROR(INDEX('Comparison Sheet Feeder'!H:H,MATCH($C117,'Comparison Sheet Feeder'!$T:$T,FALSE),0),"")</f>
        <v/>
      </c>
      <c r="J117" s="11" t="str">
        <f>IFERROR(INDEX('Comparison Sheet Feeder'!I:I,MATCH($C117,'Comparison Sheet Feeder'!$T:$T,FALSE),0),"")</f>
        <v/>
      </c>
      <c r="K117" s="4" t="str">
        <f>IFERROR(INDEX('Comparison Sheet Feeder'!J:J,MATCH($C117,'Comparison Sheet Feeder'!$T:$T,FALSE),0),"")</f>
        <v/>
      </c>
      <c r="L117" s="4" t="str">
        <f>IFERROR(INDEX('Comparison Sheet Feeder'!K:K,MATCH($C117,'Comparison Sheet Feeder'!$T:$T,FALSE),0),"")</f>
        <v/>
      </c>
      <c r="M117" s="4" t="str">
        <f>IFERROR(INDEX('Comparison Sheet Feeder'!L:L,MATCH($C117,'Comparison Sheet Feeder'!$T:$T,FALSE),0),"")</f>
        <v/>
      </c>
      <c r="N117" s="5"/>
      <c r="O117" s="4" t="s">
        <v>25</v>
      </c>
      <c r="P117" s="4" t="str">
        <f t="shared" si="5"/>
        <v>New114</v>
      </c>
      <c r="Q117" s="4" t="str">
        <f>IFERROR(INDEX('Comparison Sheet Feeder'!C:C,MATCH($P117,'Comparison Sheet Feeder'!$T:$T,FALSE),0),"")</f>
        <v/>
      </c>
      <c r="R117" s="4" t="str">
        <f>IFERROR(INDEX('Comparison Sheet Feeder'!D:D,MATCH($P117,'Comparison Sheet Feeder'!$T:$T,FALSE),0),"")</f>
        <v/>
      </c>
      <c r="S117" s="4" t="str">
        <f>IFERROR(INDEX('Comparison Sheet Feeder'!E:E,MATCH($P117,'Comparison Sheet Feeder'!$T:$T,FALSE),0),"")</f>
        <v/>
      </c>
      <c r="T117" s="4" t="str">
        <f>IFERROR(INDEX('Comparison Sheet Feeder'!F:F,MATCH($P117,'Comparison Sheet Feeder'!$T:$T,FALSE),0),"")</f>
        <v/>
      </c>
      <c r="U117" s="4" t="str">
        <f>IFERROR(INDEX('Comparison Sheet Feeder'!G:G,MATCH($P117,'Comparison Sheet Feeder'!$T:$T,FALSE),0),"")</f>
        <v/>
      </c>
      <c r="V117" s="4" t="str">
        <f>IFERROR(INDEX('Comparison Sheet Feeder'!H:H,MATCH($P117,'Comparison Sheet Feeder'!$T:$T,FALSE),0),"")</f>
        <v/>
      </c>
      <c r="W117" s="11" t="str">
        <f>IFERROR(INDEX('Comparison Sheet Feeder'!I:I,MATCH($P117,'Comparison Sheet Feeder'!$T:$T,FALSE),0),"")</f>
        <v/>
      </c>
      <c r="X117" s="4" t="str">
        <f>IFERROR(INDEX('Comparison Sheet Feeder'!J:J,MATCH($P117,'Comparison Sheet Feeder'!$T:$T,FALSE),0),"")</f>
        <v/>
      </c>
      <c r="Y117" s="4" t="str">
        <f>IFERROR(INDEX('Comparison Sheet Feeder'!K:K,MATCH($P117,'Comparison Sheet Feeder'!$T:$T,FALSE),0),"")</f>
        <v/>
      </c>
      <c r="Z117" s="6" t="str">
        <f>IFERROR(INDEX('Comparison Sheet Feeder'!L:L,MATCH($P117,'Comparison Sheet Feeder'!$T:$T,FALSE),0),"")</f>
        <v/>
      </c>
    </row>
    <row r="118" spans="1:26" x14ac:dyDescent="0.3">
      <c r="A118">
        <v>115</v>
      </c>
      <c r="B118" t="s">
        <v>22</v>
      </c>
      <c r="C118" t="str">
        <f t="shared" si="4"/>
        <v>Lapsed115</v>
      </c>
      <c r="D118" s="3" t="str">
        <f>IFERROR(INDEX('Comparison Sheet Feeder'!C:C,MATCH($C118,'Comparison Sheet Feeder'!$T:$T,FALSE),0),"")</f>
        <v/>
      </c>
      <c r="E118" s="4" t="str">
        <f>IFERROR(INDEX('Comparison Sheet Feeder'!D:D,MATCH($C118,'Comparison Sheet Feeder'!$T:$T,FALSE),0),"")</f>
        <v/>
      </c>
      <c r="F118" s="4" t="str">
        <f>IFERROR(INDEX('Comparison Sheet Feeder'!E:E,MATCH($C118,'Comparison Sheet Feeder'!$T:$T,FALSE),0),"")</f>
        <v/>
      </c>
      <c r="G118" s="4" t="str">
        <f>IFERROR(INDEX('Comparison Sheet Feeder'!F:F,MATCH($C118,'Comparison Sheet Feeder'!$T:$T,FALSE),0),"")</f>
        <v/>
      </c>
      <c r="H118" s="4" t="str">
        <f>IFERROR(INDEX('Comparison Sheet Feeder'!G:G,MATCH($C118,'Comparison Sheet Feeder'!$T:$T,FALSE),0),"")</f>
        <v/>
      </c>
      <c r="I118" s="4" t="str">
        <f>IFERROR(INDEX('Comparison Sheet Feeder'!H:H,MATCH($C118,'Comparison Sheet Feeder'!$T:$T,FALSE),0),"")</f>
        <v/>
      </c>
      <c r="J118" s="11" t="str">
        <f>IFERROR(INDEX('Comparison Sheet Feeder'!I:I,MATCH($C118,'Comparison Sheet Feeder'!$T:$T,FALSE),0),"")</f>
        <v/>
      </c>
      <c r="K118" s="4" t="str">
        <f>IFERROR(INDEX('Comparison Sheet Feeder'!J:J,MATCH($C118,'Comparison Sheet Feeder'!$T:$T,FALSE),0),"")</f>
        <v/>
      </c>
      <c r="L118" s="4" t="str">
        <f>IFERROR(INDEX('Comparison Sheet Feeder'!K:K,MATCH($C118,'Comparison Sheet Feeder'!$T:$T,FALSE),0),"")</f>
        <v/>
      </c>
      <c r="M118" s="4" t="str">
        <f>IFERROR(INDEX('Comparison Sheet Feeder'!L:L,MATCH($C118,'Comparison Sheet Feeder'!$T:$T,FALSE),0),"")</f>
        <v/>
      </c>
      <c r="N118" s="5"/>
      <c r="O118" s="4" t="s">
        <v>25</v>
      </c>
      <c r="P118" s="4" t="str">
        <f t="shared" si="5"/>
        <v>New115</v>
      </c>
      <c r="Q118" s="4" t="str">
        <f>IFERROR(INDEX('Comparison Sheet Feeder'!C:C,MATCH($P118,'Comparison Sheet Feeder'!$T:$T,FALSE),0),"")</f>
        <v/>
      </c>
      <c r="R118" s="4" t="str">
        <f>IFERROR(INDEX('Comparison Sheet Feeder'!D:D,MATCH($P118,'Comparison Sheet Feeder'!$T:$T,FALSE),0),"")</f>
        <v/>
      </c>
      <c r="S118" s="4" t="str">
        <f>IFERROR(INDEX('Comparison Sheet Feeder'!E:E,MATCH($P118,'Comparison Sheet Feeder'!$T:$T,FALSE),0),"")</f>
        <v/>
      </c>
      <c r="T118" s="4" t="str">
        <f>IFERROR(INDEX('Comparison Sheet Feeder'!F:F,MATCH($P118,'Comparison Sheet Feeder'!$T:$T,FALSE),0),"")</f>
        <v/>
      </c>
      <c r="U118" s="4" t="str">
        <f>IFERROR(INDEX('Comparison Sheet Feeder'!G:G,MATCH($P118,'Comparison Sheet Feeder'!$T:$T,FALSE),0),"")</f>
        <v/>
      </c>
      <c r="V118" s="4" t="str">
        <f>IFERROR(INDEX('Comparison Sheet Feeder'!H:H,MATCH($P118,'Comparison Sheet Feeder'!$T:$T,FALSE),0),"")</f>
        <v/>
      </c>
      <c r="W118" s="11" t="str">
        <f>IFERROR(INDEX('Comparison Sheet Feeder'!I:I,MATCH($P118,'Comparison Sheet Feeder'!$T:$T,FALSE),0),"")</f>
        <v/>
      </c>
      <c r="X118" s="4" t="str">
        <f>IFERROR(INDEX('Comparison Sheet Feeder'!J:J,MATCH($P118,'Comparison Sheet Feeder'!$T:$T,FALSE),0),"")</f>
        <v/>
      </c>
      <c r="Y118" s="4" t="str">
        <f>IFERROR(INDEX('Comparison Sheet Feeder'!K:K,MATCH($P118,'Comparison Sheet Feeder'!$T:$T,FALSE),0),"")</f>
        <v/>
      </c>
      <c r="Z118" s="6" t="str">
        <f>IFERROR(INDEX('Comparison Sheet Feeder'!L:L,MATCH($P118,'Comparison Sheet Feeder'!$T:$T,FALSE),0),"")</f>
        <v/>
      </c>
    </row>
    <row r="119" spans="1:26" x14ac:dyDescent="0.3">
      <c r="A119">
        <v>116</v>
      </c>
      <c r="B119" t="s">
        <v>22</v>
      </c>
      <c r="C119" t="str">
        <f t="shared" si="4"/>
        <v>Lapsed116</v>
      </c>
      <c r="D119" s="3" t="str">
        <f>IFERROR(INDEX('Comparison Sheet Feeder'!C:C,MATCH($C119,'Comparison Sheet Feeder'!$T:$T,FALSE),0),"")</f>
        <v/>
      </c>
      <c r="E119" s="4" t="str">
        <f>IFERROR(INDEX('Comparison Sheet Feeder'!D:D,MATCH($C119,'Comparison Sheet Feeder'!$T:$T,FALSE),0),"")</f>
        <v/>
      </c>
      <c r="F119" s="4" t="str">
        <f>IFERROR(INDEX('Comparison Sheet Feeder'!E:E,MATCH($C119,'Comparison Sheet Feeder'!$T:$T,FALSE),0),"")</f>
        <v/>
      </c>
      <c r="G119" s="4" t="str">
        <f>IFERROR(INDEX('Comparison Sheet Feeder'!F:F,MATCH($C119,'Comparison Sheet Feeder'!$T:$T,FALSE),0),"")</f>
        <v/>
      </c>
      <c r="H119" s="4" t="str">
        <f>IFERROR(INDEX('Comparison Sheet Feeder'!G:G,MATCH($C119,'Comparison Sheet Feeder'!$T:$T,FALSE),0),"")</f>
        <v/>
      </c>
      <c r="I119" s="4" t="str">
        <f>IFERROR(INDEX('Comparison Sheet Feeder'!H:H,MATCH($C119,'Comparison Sheet Feeder'!$T:$T,FALSE),0),"")</f>
        <v/>
      </c>
      <c r="J119" s="11" t="str">
        <f>IFERROR(INDEX('Comparison Sheet Feeder'!I:I,MATCH($C119,'Comparison Sheet Feeder'!$T:$T,FALSE),0),"")</f>
        <v/>
      </c>
      <c r="K119" s="4" t="str">
        <f>IFERROR(INDEX('Comparison Sheet Feeder'!J:J,MATCH($C119,'Comparison Sheet Feeder'!$T:$T,FALSE),0),"")</f>
        <v/>
      </c>
      <c r="L119" s="4" t="str">
        <f>IFERROR(INDEX('Comparison Sheet Feeder'!K:K,MATCH($C119,'Comparison Sheet Feeder'!$T:$T,FALSE),0),"")</f>
        <v/>
      </c>
      <c r="M119" s="4" t="str">
        <f>IFERROR(INDEX('Comparison Sheet Feeder'!L:L,MATCH($C119,'Comparison Sheet Feeder'!$T:$T,FALSE),0),"")</f>
        <v/>
      </c>
      <c r="N119" s="5"/>
      <c r="O119" s="4" t="s">
        <v>25</v>
      </c>
      <c r="P119" s="4" t="str">
        <f t="shared" si="5"/>
        <v>New116</v>
      </c>
      <c r="Q119" s="4" t="str">
        <f>IFERROR(INDEX('Comparison Sheet Feeder'!C:C,MATCH($P119,'Comparison Sheet Feeder'!$T:$T,FALSE),0),"")</f>
        <v/>
      </c>
      <c r="R119" s="4" t="str">
        <f>IFERROR(INDEX('Comparison Sheet Feeder'!D:D,MATCH($P119,'Comparison Sheet Feeder'!$T:$T,FALSE),0),"")</f>
        <v/>
      </c>
      <c r="S119" s="4" t="str">
        <f>IFERROR(INDEX('Comparison Sheet Feeder'!E:E,MATCH($P119,'Comparison Sheet Feeder'!$T:$T,FALSE),0),"")</f>
        <v/>
      </c>
      <c r="T119" s="4" t="str">
        <f>IFERROR(INDEX('Comparison Sheet Feeder'!F:F,MATCH($P119,'Comparison Sheet Feeder'!$T:$T,FALSE),0),"")</f>
        <v/>
      </c>
      <c r="U119" s="4" t="str">
        <f>IFERROR(INDEX('Comparison Sheet Feeder'!G:G,MATCH($P119,'Comparison Sheet Feeder'!$T:$T,FALSE),0),"")</f>
        <v/>
      </c>
      <c r="V119" s="4" t="str">
        <f>IFERROR(INDEX('Comparison Sheet Feeder'!H:H,MATCH($P119,'Comparison Sheet Feeder'!$T:$T,FALSE),0),"")</f>
        <v/>
      </c>
      <c r="W119" s="11" t="str">
        <f>IFERROR(INDEX('Comparison Sheet Feeder'!I:I,MATCH($P119,'Comparison Sheet Feeder'!$T:$T,FALSE),0),"")</f>
        <v/>
      </c>
      <c r="X119" s="4" t="str">
        <f>IFERROR(INDEX('Comparison Sheet Feeder'!J:J,MATCH($P119,'Comparison Sheet Feeder'!$T:$T,FALSE),0),"")</f>
        <v/>
      </c>
      <c r="Y119" s="4" t="str">
        <f>IFERROR(INDEX('Comparison Sheet Feeder'!K:K,MATCH($P119,'Comparison Sheet Feeder'!$T:$T,FALSE),0),"")</f>
        <v/>
      </c>
      <c r="Z119" s="6" t="str">
        <f>IFERROR(INDEX('Comparison Sheet Feeder'!L:L,MATCH($P119,'Comparison Sheet Feeder'!$T:$T,FALSE),0),"")</f>
        <v/>
      </c>
    </row>
    <row r="120" spans="1:26" x14ac:dyDescent="0.3">
      <c r="A120">
        <v>117</v>
      </c>
      <c r="B120" t="s">
        <v>22</v>
      </c>
      <c r="C120" t="str">
        <f t="shared" si="4"/>
        <v>Lapsed117</v>
      </c>
      <c r="D120" s="3" t="str">
        <f>IFERROR(INDEX('Comparison Sheet Feeder'!C:C,MATCH($C120,'Comparison Sheet Feeder'!$T:$T,FALSE),0),"")</f>
        <v/>
      </c>
      <c r="E120" s="4" t="str">
        <f>IFERROR(INDEX('Comparison Sheet Feeder'!D:D,MATCH($C120,'Comparison Sheet Feeder'!$T:$T,FALSE),0),"")</f>
        <v/>
      </c>
      <c r="F120" s="4" t="str">
        <f>IFERROR(INDEX('Comparison Sheet Feeder'!E:E,MATCH($C120,'Comparison Sheet Feeder'!$T:$T,FALSE),0),"")</f>
        <v/>
      </c>
      <c r="G120" s="4" t="str">
        <f>IFERROR(INDEX('Comparison Sheet Feeder'!F:F,MATCH($C120,'Comparison Sheet Feeder'!$T:$T,FALSE),0),"")</f>
        <v/>
      </c>
      <c r="H120" s="4" t="str">
        <f>IFERROR(INDEX('Comparison Sheet Feeder'!G:G,MATCH($C120,'Comparison Sheet Feeder'!$T:$T,FALSE),0),"")</f>
        <v/>
      </c>
      <c r="I120" s="4" t="str">
        <f>IFERROR(INDEX('Comparison Sheet Feeder'!H:H,MATCH($C120,'Comparison Sheet Feeder'!$T:$T,FALSE),0),"")</f>
        <v/>
      </c>
      <c r="J120" s="11" t="str">
        <f>IFERROR(INDEX('Comparison Sheet Feeder'!I:I,MATCH($C120,'Comparison Sheet Feeder'!$T:$T,FALSE),0),"")</f>
        <v/>
      </c>
      <c r="K120" s="4" t="str">
        <f>IFERROR(INDEX('Comparison Sheet Feeder'!J:J,MATCH($C120,'Comparison Sheet Feeder'!$T:$T,FALSE),0),"")</f>
        <v/>
      </c>
      <c r="L120" s="4" t="str">
        <f>IFERROR(INDEX('Comparison Sheet Feeder'!K:K,MATCH($C120,'Comparison Sheet Feeder'!$T:$T,FALSE),0),"")</f>
        <v/>
      </c>
      <c r="M120" s="4" t="str">
        <f>IFERROR(INDEX('Comparison Sheet Feeder'!L:L,MATCH($C120,'Comparison Sheet Feeder'!$T:$T,FALSE),0),"")</f>
        <v/>
      </c>
      <c r="N120" s="5"/>
      <c r="O120" s="4" t="s">
        <v>25</v>
      </c>
      <c r="P120" s="4" t="str">
        <f t="shared" si="5"/>
        <v>New117</v>
      </c>
      <c r="Q120" s="4" t="str">
        <f>IFERROR(INDEX('Comparison Sheet Feeder'!C:C,MATCH($P120,'Comparison Sheet Feeder'!$T:$T,FALSE),0),"")</f>
        <v/>
      </c>
      <c r="R120" s="4" t="str">
        <f>IFERROR(INDEX('Comparison Sheet Feeder'!D:D,MATCH($P120,'Comparison Sheet Feeder'!$T:$T,FALSE),0),"")</f>
        <v/>
      </c>
      <c r="S120" s="4" t="str">
        <f>IFERROR(INDEX('Comparison Sheet Feeder'!E:E,MATCH($P120,'Comparison Sheet Feeder'!$T:$T,FALSE),0),"")</f>
        <v/>
      </c>
      <c r="T120" s="4" t="str">
        <f>IFERROR(INDEX('Comparison Sheet Feeder'!F:F,MATCH($P120,'Comparison Sheet Feeder'!$T:$T,FALSE),0),"")</f>
        <v/>
      </c>
      <c r="U120" s="4" t="str">
        <f>IFERROR(INDEX('Comparison Sheet Feeder'!G:G,MATCH($P120,'Comparison Sheet Feeder'!$T:$T,FALSE),0),"")</f>
        <v/>
      </c>
      <c r="V120" s="4" t="str">
        <f>IFERROR(INDEX('Comparison Sheet Feeder'!H:H,MATCH($P120,'Comparison Sheet Feeder'!$T:$T,FALSE),0),"")</f>
        <v/>
      </c>
      <c r="W120" s="11" t="str">
        <f>IFERROR(INDEX('Comparison Sheet Feeder'!I:I,MATCH($P120,'Comparison Sheet Feeder'!$T:$T,FALSE),0),"")</f>
        <v/>
      </c>
      <c r="X120" s="4" t="str">
        <f>IFERROR(INDEX('Comparison Sheet Feeder'!J:J,MATCH($P120,'Comparison Sheet Feeder'!$T:$T,FALSE),0),"")</f>
        <v/>
      </c>
      <c r="Y120" s="4" t="str">
        <f>IFERROR(INDEX('Comparison Sheet Feeder'!K:K,MATCH($P120,'Comparison Sheet Feeder'!$T:$T,FALSE),0),"")</f>
        <v/>
      </c>
      <c r="Z120" s="6" t="str">
        <f>IFERROR(INDEX('Comparison Sheet Feeder'!L:L,MATCH($P120,'Comparison Sheet Feeder'!$T:$T,FALSE),0),"")</f>
        <v/>
      </c>
    </row>
    <row r="121" spans="1:26" x14ac:dyDescent="0.3">
      <c r="A121">
        <v>118</v>
      </c>
      <c r="B121" t="s">
        <v>22</v>
      </c>
      <c r="C121" t="str">
        <f t="shared" si="4"/>
        <v>Lapsed118</v>
      </c>
      <c r="D121" s="3" t="str">
        <f>IFERROR(INDEX('Comparison Sheet Feeder'!C:C,MATCH($C121,'Comparison Sheet Feeder'!$T:$T,FALSE),0),"")</f>
        <v/>
      </c>
      <c r="E121" s="4" t="str">
        <f>IFERROR(INDEX('Comparison Sheet Feeder'!D:D,MATCH($C121,'Comparison Sheet Feeder'!$T:$T,FALSE),0),"")</f>
        <v/>
      </c>
      <c r="F121" s="4" t="str">
        <f>IFERROR(INDEX('Comparison Sheet Feeder'!E:E,MATCH($C121,'Comparison Sheet Feeder'!$T:$T,FALSE),0),"")</f>
        <v/>
      </c>
      <c r="G121" s="4" t="str">
        <f>IFERROR(INDEX('Comparison Sheet Feeder'!F:F,MATCH($C121,'Comparison Sheet Feeder'!$T:$T,FALSE),0),"")</f>
        <v/>
      </c>
      <c r="H121" s="4" t="str">
        <f>IFERROR(INDEX('Comparison Sheet Feeder'!G:G,MATCH($C121,'Comparison Sheet Feeder'!$T:$T,FALSE),0),"")</f>
        <v/>
      </c>
      <c r="I121" s="4" t="str">
        <f>IFERROR(INDEX('Comparison Sheet Feeder'!H:H,MATCH($C121,'Comparison Sheet Feeder'!$T:$T,FALSE),0),"")</f>
        <v/>
      </c>
      <c r="J121" s="11" t="str">
        <f>IFERROR(INDEX('Comparison Sheet Feeder'!I:I,MATCH($C121,'Comparison Sheet Feeder'!$T:$T,FALSE),0),"")</f>
        <v/>
      </c>
      <c r="K121" s="4" t="str">
        <f>IFERROR(INDEX('Comparison Sheet Feeder'!J:J,MATCH($C121,'Comparison Sheet Feeder'!$T:$T,FALSE),0),"")</f>
        <v/>
      </c>
      <c r="L121" s="4" t="str">
        <f>IFERROR(INDEX('Comparison Sheet Feeder'!K:K,MATCH($C121,'Comparison Sheet Feeder'!$T:$T,FALSE),0),"")</f>
        <v/>
      </c>
      <c r="M121" s="4" t="str">
        <f>IFERROR(INDEX('Comparison Sheet Feeder'!L:L,MATCH($C121,'Comparison Sheet Feeder'!$T:$T,FALSE),0),"")</f>
        <v/>
      </c>
      <c r="N121" s="5"/>
      <c r="O121" s="4" t="s">
        <v>25</v>
      </c>
      <c r="P121" s="4" t="str">
        <f t="shared" si="5"/>
        <v>New118</v>
      </c>
      <c r="Q121" s="4" t="str">
        <f>IFERROR(INDEX('Comparison Sheet Feeder'!C:C,MATCH($P121,'Comparison Sheet Feeder'!$T:$T,FALSE),0),"")</f>
        <v/>
      </c>
      <c r="R121" s="4" t="str">
        <f>IFERROR(INDEX('Comparison Sheet Feeder'!D:D,MATCH($P121,'Comparison Sheet Feeder'!$T:$T,FALSE),0),"")</f>
        <v/>
      </c>
      <c r="S121" s="4" t="str">
        <f>IFERROR(INDEX('Comparison Sheet Feeder'!E:E,MATCH($P121,'Comparison Sheet Feeder'!$T:$T,FALSE),0),"")</f>
        <v/>
      </c>
      <c r="T121" s="4" t="str">
        <f>IFERROR(INDEX('Comparison Sheet Feeder'!F:F,MATCH($P121,'Comparison Sheet Feeder'!$T:$T,FALSE),0),"")</f>
        <v/>
      </c>
      <c r="U121" s="4" t="str">
        <f>IFERROR(INDEX('Comparison Sheet Feeder'!G:G,MATCH($P121,'Comparison Sheet Feeder'!$T:$T,FALSE),0),"")</f>
        <v/>
      </c>
      <c r="V121" s="4" t="str">
        <f>IFERROR(INDEX('Comparison Sheet Feeder'!H:H,MATCH($P121,'Comparison Sheet Feeder'!$T:$T,FALSE),0),"")</f>
        <v/>
      </c>
      <c r="W121" s="11" t="str">
        <f>IFERROR(INDEX('Comparison Sheet Feeder'!I:I,MATCH($P121,'Comparison Sheet Feeder'!$T:$T,FALSE),0),"")</f>
        <v/>
      </c>
      <c r="X121" s="4" t="str">
        <f>IFERROR(INDEX('Comparison Sheet Feeder'!J:J,MATCH($P121,'Comparison Sheet Feeder'!$T:$T,FALSE),0),"")</f>
        <v/>
      </c>
      <c r="Y121" s="4" t="str">
        <f>IFERROR(INDEX('Comparison Sheet Feeder'!K:K,MATCH($P121,'Comparison Sheet Feeder'!$T:$T,FALSE),0),"")</f>
        <v/>
      </c>
      <c r="Z121" s="6" t="str">
        <f>IFERROR(INDEX('Comparison Sheet Feeder'!L:L,MATCH($P121,'Comparison Sheet Feeder'!$T:$T,FALSE),0),"")</f>
        <v/>
      </c>
    </row>
    <row r="122" spans="1:26" x14ac:dyDescent="0.3">
      <c r="A122">
        <v>119</v>
      </c>
      <c r="B122" t="s">
        <v>22</v>
      </c>
      <c r="C122" t="str">
        <f t="shared" si="4"/>
        <v>Lapsed119</v>
      </c>
      <c r="D122" s="3" t="str">
        <f>IFERROR(INDEX('Comparison Sheet Feeder'!C:C,MATCH($C122,'Comparison Sheet Feeder'!$T:$T,FALSE),0),"")</f>
        <v/>
      </c>
      <c r="E122" s="4" t="str">
        <f>IFERROR(INDEX('Comparison Sheet Feeder'!D:D,MATCH($C122,'Comparison Sheet Feeder'!$T:$T,FALSE),0),"")</f>
        <v/>
      </c>
      <c r="F122" s="4" t="str">
        <f>IFERROR(INDEX('Comparison Sheet Feeder'!E:E,MATCH($C122,'Comparison Sheet Feeder'!$T:$T,FALSE),0),"")</f>
        <v/>
      </c>
      <c r="G122" s="4" t="str">
        <f>IFERROR(INDEX('Comparison Sheet Feeder'!F:F,MATCH($C122,'Comparison Sheet Feeder'!$T:$T,FALSE),0),"")</f>
        <v/>
      </c>
      <c r="H122" s="4" t="str">
        <f>IFERROR(INDEX('Comparison Sheet Feeder'!G:G,MATCH($C122,'Comparison Sheet Feeder'!$T:$T,FALSE),0),"")</f>
        <v/>
      </c>
      <c r="I122" s="4" t="str">
        <f>IFERROR(INDEX('Comparison Sheet Feeder'!H:H,MATCH($C122,'Comparison Sheet Feeder'!$T:$T,FALSE),0),"")</f>
        <v/>
      </c>
      <c r="J122" s="11" t="str">
        <f>IFERROR(INDEX('Comparison Sheet Feeder'!I:I,MATCH($C122,'Comparison Sheet Feeder'!$T:$T,FALSE),0),"")</f>
        <v/>
      </c>
      <c r="K122" s="4" t="str">
        <f>IFERROR(INDEX('Comparison Sheet Feeder'!J:J,MATCH($C122,'Comparison Sheet Feeder'!$T:$T,FALSE),0),"")</f>
        <v/>
      </c>
      <c r="L122" s="4" t="str">
        <f>IFERROR(INDEX('Comparison Sheet Feeder'!K:K,MATCH($C122,'Comparison Sheet Feeder'!$T:$T,FALSE),0),"")</f>
        <v/>
      </c>
      <c r="M122" s="4" t="str">
        <f>IFERROR(INDEX('Comparison Sheet Feeder'!L:L,MATCH($C122,'Comparison Sheet Feeder'!$T:$T,FALSE),0),"")</f>
        <v/>
      </c>
      <c r="N122" s="5"/>
      <c r="O122" s="4" t="s">
        <v>25</v>
      </c>
      <c r="P122" s="4" t="str">
        <f t="shared" si="5"/>
        <v>New119</v>
      </c>
      <c r="Q122" s="4" t="str">
        <f>IFERROR(INDEX('Comparison Sheet Feeder'!C:C,MATCH($P122,'Comparison Sheet Feeder'!$T:$T,FALSE),0),"")</f>
        <v/>
      </c>
      <c r="R122" s="4" t="str">
        <f>IFERROR(INDEX('Comparison Sheet Feeder'!D:D,MATCH($P122,'Comparison Sheet Feeder'!$T:$T,FALSE),0),"")</f>
        <v/>
      </c>
      <c r="S122" s="4" t="str">
        <f>IFERROR(INDEX('Comparison Sheet Feeder'!E:E,MATCH($P122,'Comparison Sheet Feeder'!$T:$T,FALSE),0),"")</f>
        <v/>
      </c>
      <c r="T122" s="4" t="str">
        <f>IFERROR(INDEX('Comparison Sheet Feeder'!F:F,MATCH($P122,'Comparison Sheet Feeder'!$T:$T,FALSE),0),"")</f>
        <v/>
      </c>
      <c r="U122" s="4" t="str">
        <f>IFERROR(INDEX('Comparison Sheet Feeder'!G:G,MATCH($P122,'Comparison Sheet Feeder'!$T:$T,FALSE),0),"")</f>
        <v/>
      </c>
      <c r="V122" s="4" t="str">
        <f>IFERROR(INDEX('Comparison Sheet Feeder'!H:H,MATCH($P122,'Comparison Sheet Feeder'!$T:$T,FALSE),0),"")</f>
        <v/>
      </c>
      <c r="W122" s="11" t="str">
        <f>IFERROR(INDEX('Comparison Sheet Feeder'!I:I,MATCH($P122,'Comparison Sheet Feeder'!$T:$T,FALSE),0),"")</f>
        <v/>
      </c>
      <c r="X122" s="4" t="str">
        <f>IFERROR(INDEX('Comparison Sheet Feeder'!J:J,MATCH($P122,'Comparison Sheet Feeder'!$T:$T,FALSE),0),"")</f>
        <v/>
      </c>
      <c r="Y122" s="4" t="str">
        <f>IFERROR(INDEX('Comparison Sheet Feeder'!K:K,MATCH($P122,'Comparison Sheet Feeder'!$T:$T,FALSE),0),"")</f>
        <v/>
      </c>
      <c r="Z122" s="6" t="str">
        <f>IFERROR(INDEX('Comparison Sheet Feeder'!L:L,MATCH($P122,'Comparison Sheet Feeder'!$T:$T,FALSE),0),"")</f>
        <v/>
      </c>
    </row>
    <row r="123" spans="1:26" x14ac:dyDescent="0.3">
      <c r="A123">
        <v>120</v>
      </c>
      <c r="B123" t="s">
        <v>22</v>
      </c>
      <c r="C123" t="str">
        <f t="shared" si="4"/>
        <v>Lapsed120</v>
      </c>
      <c r="D123" s="3" t="str">
        <f>IFERROR(INDEX('Comparison Sheet Feeder'!C:C,MATCH($C123,'Comparison Sheet Feeder'!$T:$T,FALSE),0),"")</f>
        <v/>
      </c>
      <c r="E123" s="4" t="str">
        <f>IFERROR(INDEX('Comparison Sheet Feeder'!D:D,MATCH($C123,'Comparison Sheet Feeder'!$T:$T,FALSE),0),"")</f>
        <v/>
      </c>
      <c r="F123" s="4" t="str">
        <f>IFERROR(INDEX('Comparison Sheet Feeder'!E:E,MATCH($C123,'Comparison Sheet Feeder'!$T:$T,FALSE),0),"")</f>
        <v/>
      </c>
      <c r="G123" s="4" t="str">
        <f>IFERROR(INDEX('Comparison Sheet Feeder'!F:F,MATCH($C123,'Comparison Sheet Feeder'!$T:$T,FALSE),0),"")</f>
        <v/>
      </c>
      <c r="H123" s="4" t="str">
        <f>IFERROR(INDEX('Comparison Sheet Feeder'!G:G,MATCH($C123,'Comparison Sheet Feeder'!$T:$T,FALSE),0),"")</f>
        <v/>
      </c>
      <c r="I123" s="4" t="str">
        <f>IFERROR(INDEX('Comparison Sheet Feeder'!H:H,MATCH($C123,'Comparison Sheet Feeder'!$T:$T,FALSE),0),"")</f>
        <v/>
      </c>
      <c r="J123" s="11" t="str">
        <f>IFERROR(INDEX('Comparison Sheet Feeder'!I:I,MATCH($C123,'Comparison Sheet Feeder'!$T:$T,FALSE),0),"")</f>
        <v/>
      </c>
      <c r="K123" s="4" t="str">
        <f>IFERROR(INDEX('Comparison Sheet Feeder'!J:J,MATCH($C123,'Comparison Sheet Feeder'!$T:$T,FALSE),0),"")</f>
        <v/>
      </c>
      <c r="L123" s="4" t="str">
        <f>IFERROR(INDEX('Comparison Sheet Feeder'!K:K,MATCH($C123,'Comparison Sheet Feeder'!$T:$T,FALSE),0),"")</f>
        <v/>
      </c>
      <c r="M123" s="4" t="str">
        <f>IFERROR(INDEX('Comparison Sheet Feeder'!L:L,MATCH($C123,'Comparison Sheet Feeder'!$T:$T,FALSE),0),"")</f>
        <v/>
      </c>
      <c r="N123" s="5"/>
      <c r="O123" s="4" t="s">
        <v>25</v>
      </c>
      <c r="P123" s="4" t="str">
        <f t="shared" si="5"/>
        <v>New120</v>
      </c>
      <c r="Q123" s="4" t="str">
        <f>IFERROR(INDEX('Comparison Sheet Feeder'!C:C,MATCH($P123,'Comparison Sheet Feeder'!$T:$T,FALSE),0),"")</f>
        <v/>
      </c>
      <c r="R123" s="4" t="str">
        <f>IFERROR(INDEX('Comparison Sheet Feeder'!D:D,MATCH($P123,'Comparison Sheet Feeder'!$T:$T,FALSE),0),"")</f>
        <v/>
      </c>
      <c r="S123" s="4" t="str">
        <f>IFERROR(INDEX('Comparison Sheet Feeder'!E:E,MATCH($P123,'Comparison Sheet Feeder'!$T:$T,FALSE),0),"")</f>
        <v/>
      </c>
      <c r="T123" s="4" t="str">
        <f>IFERROR(INDEX('Comparison Sheet Feeder'!F:F,MATCH($P123,'Comparison Sheet Feeder'!$T:$T,FALSE),0),"")</f>
        <v/>
      </c>
      <c r="U123" s="4" t="str">
        <f>IFERROR(INDEX('Comparison Sheet Feeder'!G:G,MATCH($P123,'Comparison Sheet Feeder'!$T:$T,FALSE),0),"")</f>
        <v/>
      </c>
      <c r="V123" s="4" t="str">
        <f>IFERROR(INDEX('Comparison Sheet Feeder'!H:H,MATCH($P123,'Comparison Sheet Feeder'!$T:$T,FALSE),0),"")</f>
        <v/>
      </c>
      <c r="W123" s="11" t="str">
        <f>IFERROR(INDEX('Comparison Sheet Feeder'!I:I,MATCH($P123,'Comparison Sheet Feeder'!$T:$T,FALSE),0),"")</f>
        <v/>
      </c>
      <c r="X123" s="4" t="str">
        <f>IFERROR(INDEX('Comparison Sheet Feeder'!J:J,MATCH($P123,'Comparison Sheet Feeder'!$T:$T,FALSE),0),"")</f>
        <v/>
      </c>
      <c r="Y123" s="4" t="str">
        <f>IFERROR(INDEX('Comparison Sheet Feeder'!K:K,MATCH($P123,'Comparison Sheet Feeder'!$T:$T,FALSE),0),"")</f>
        <v/>
      </c>
      <c r="Z123" s="6" t="str">
        <f>IFERROR(INDEX('Comparison Sheet Feeder'!L:L,MATCH($P123,'Comparison Sheet Feeder'!$T:$T,FALSE),0),"")</f>
        <v/>
      </c>
    </row>
    <row r="124" spans="1:26" x14ac:dyDescent="0.3">
      <c r="A124">
        <v>121</v>
      </c>
      <c r="B124" t="s">
        <v>22</v>
      </c>
      <c r="C124" t="str">
        <f t="shared" si="4"/>
        <v>Lapsed121</v>
      </c>
      <c r="D124" s="3" t="str">
        <f>IFERROR(INDEX('Comparison Sheet Feeder'!C:C,MATCH($C124,'Comparison Sheet Feeder'!$T:$T,FALSE),0),"")</f>
        <v/>
      </c>
      <c r="E124" s="4" t="str">
        <f>IFERROR(INDEX('Comparison Sheet Feeder'!D:D,MATCH($C124,'Comparison Sheet Feeder'!$T:$T,FALSE),0),"")</f>
        <v/>
      </c>
      <c r="F124" s="4" t="str">
        <f>IFERROR(INDEX('Comparison Sheet Feeder'!E:E,MATCH($C124,'Comparison Sheet Feeder'!$T:$T,FALSE),0),"")</f>
        <v/>
      </c>
      <c r="G124" s="4" t="str">
        <f>IFERROR(INDEX('Comparison Sheet Feeder'!F:F,MATCH($C124,'Comparison Sheet Feeder'!$T:$T,FALSE),0),"")</f>
        <v/>
      </c>
      <c r="H124" s="4" t="str">
        <f>IFERROR(INDEX('Comparison Sheet Feeder'!G:G,MATCH($C124,'Comparison Sheet Feeder'!$T:$T,FALSE),0),"")</f>
        <v/>
      </c>
      <c r="I124" s="4" t="str">
        <f>IFERROR(INDEX('Comparison Sheet Feeder'!H:H,MATCH($C124,'Comparison Sheet Feeder'!$T:$T,FALSE),0),"")</f>
        <v/>
      </c>
      <c r="J124" s="11" t="str">
        <f>IFERROR(INDEX('Comparison Sheet Feeder'!I:I,MATCH($C124,'Comparison Sheet Feeder'!$T:$T,FALSE),0),"")</f>
        <v/>
      </c>
      <c r="K124" s="4" t="str">
        <f>IFERROR(INDEX('Comparison Sheet Feeder'!J:J,MATCH($C124,'Comparison Sheet Feeder'!$T:$T,FALSE),0),"")</f>
        <v/>
      </c>
      <c r="L124" s="4" t="str">
        <f>IFERROR(INDEX('Comparison Sheet Feeder'!K:K,MATCH($C124,'Comparison Sheet Feeder'!$T:$T,FALSE),0),"")</f>
        <v/>
      </c>
      <c r="M124" s="4" t="str">
        <f>IFERROR(INDEX('Comparison Sheet Feeder'!L:L,MATCH($C124,'Comparison Sheet Feeder'!$T:$T,FALSE),0),"")</f>
        <v/>
      </c>
      <c r="N124" s="5"/>
      <c r="O124" s="4" t="s">
        <v>25</v>
      </c>
      <c r="P124" s="4" t="str">
        <f t="shared" si="5"/>
        <v>New121</v>
      </c>
      <c r="Q124" s="4" t="str">
        <f>IFERROR(INDEX('Comparison Sheet Feeder'!C:C,MATCH($P124,'Comparison Sheet Feeder'!$T:$T,FALSE),0),"")</f>
        <v/>
      </c>
      <c r="R124" s="4" t="str">
        <f>IFERROR(INDEX('Comparison Sheet Feeder'!D:D,MATCH($P124,'Comparison Sheet Feeder'!$T:$T,FALSE),0),"")</f>
        <v/>
      </c>
      <c r="S124" s="4" t="str">
        <f>IFERROR(INDEX('Comparison Sheet Feeder'!E:E,MATCH($P124,'Comparison Sheet Feeder'!$T:$T,FALSE),0),"")</f>
        <v/>
      </c>
      <c r="T124" s="4" t="str">
        <f>IFERROR(INDEX('Comparison Sheet Feeder'!F:F,MATCH($P124,'Comparison Sheet Feeder'!$T:$T,FALSE),0),"")</f>
        <v/>
      </c>
      <c r="U124" s="4" t="str">
        <f>IFERROR(INDEX('Comparison Sheet Feeder'!G:G,MATCH($P124,'Comparison Sheet Feeder'!$T:$T,FALSE),0),"")</f>
        <v/>
      </c>
      <c r="V124" s="4" t="str">
        <f>IFERROR(INDEX('Comparison Sheet Feeder'!H:H,MATCH($P124,'Comparison Sheet Feeder'!$T:$T,FALSE),0),"")</f>
        <v/>
      </c>
      <c r="W124" s="11" t="str">
        <f>IFERROR(INDEX('Comparison Sheet Feeder'!I:I,MATCH($P124,'Comparison Sheet Feeder'!$T:$T,FALSE),0),"")</f>
        <v/>
      </c>
      <c r="X124" s="4" t="str">
        <f>IFERROR(INDEX('Comparison Sheet Feeder'!J:J,MATCH($P124,'Comparison Sheet Feeder'!$T:$T,FALSE),0),"")</f>
        <v/>
      </c>
      <c r="Y124" s="4" t="str">
        <f>IFERROR(INDEX('Comparison Sheet Feeder'!K:K,MATCH($P124,'Comparison Sheet Feeder'!$T:$T,FALSE),0),"")</f>
        <v/>
      </c>
      <c r="Z124" s="6" t="str">
        <f>IFERROR(INDEX('Comparison Sheet Feeder'!L:L,MATCH($P124,'Comparison Sheet Feeder'!$T:$T,FALSE),0),"")</f>
        <v/>
      </c>
    </row>
    <row r="125" spans="1:26" x14ac:dyDescent="0.3">
      <c r="A125">
        <v>122</v>
      </c>
      <c r="B125" t="s">
        <v>22</v>
      </c>
      <c r="C125" t="str">
        <f t="shared" si="4"/>
        <v>Lapsed122</v>
      </c>
      <c r="D125" s="3" t="str">
        <f>IFERROR(INDEX('Comparison Sheet Feeder'!C:C,MATCH($C125,'Comparison Sheet Feeder'!$T:$T,FALSE),0),"")</f>
        <v/>
      </c>
      <c r="E125" s="4" t="str">
        <f>IFERROR(INDEX('Comparison Sheet Feeder'!D:D,MATCH($C125,'Comparison Sheet Feeder'!$T:$T,FALSE),0),"")</f>
        <v/>
      </c>
      <c r="F125" s="4" t="str">
        <f>IFERROR(INDEX('Comparison Sheet Feeder'!E:E,MATCH($C125,'Comparison Sheet Feeder'!$T:$T,FALSE),0),"")</f>
        <v/>
      </c>
      <c r="G125" s="4" t="str">
        <f>IFERROR(INDEX('Comparison Sheet Feeder'!F:F,MATCH($C125,'Comparison Sheet Feeder'!$T:$T,FALSE),0),"")</f>
        <v/>
      </c>
      <c r="H125" s="4" t="str">
        <f>IFERROR(INDEX('Comparison Sheet Feeder'!G:G,MATCH($C125,'Comparison Sheet Feeder'!$T:$T,FALSE),0),"")</f>
        <v/>
      </c>
      <c r="I125" s="4" t="str">
        <f>IFERROR(INDEX('Comparison Sheet Feeder'!H:H,MATCH($C125,'Comparison Sheet Feeder'!$T:$T,FALSE),0),"")</f>
        <v/>
      </c>
      <c r="J125" s="11" t="str">
        <f>IFERROR(INDEX('Comparison Sheet Feeder'!I:I,MATCH($C125,'Comparison Sheet Feeder'!$T:$T,FALSE),0),"")</f>
        <v/>
      </c>
      <c r="K125" s="4" t="str">
        <f>IFERROR(INDEX('Comparison Sheet Feeder'!J:J,MATCH($C125,'Comparison Sheet Feeder'!$T:$T,FALSE),0),"")</f>
        <v/>
      </c>
      <c r="L125" s="4" t="str">
        <f>IFERROR(INDEX('Comparison Sheet Feeder'!K:K,MATCH($C125,'Comparison Sheet Feeder'!$T:$T,FALSE),0),"")</f>
        <v/>
      </c>
      <c r="M125" s="4" t="str">
        <f>IFERROR(INDEX('Comparison Sheet Feeder'!L:L,MATCH($C125,'Comparison Sheet Feeder'!$T:$T,FALSE),0),"")</f>
        <v/>
      </c>
      <c r="N125" s="5"/>
      <c r="O125" s="4" t="s">
        <v>25</v>
      </c>
      <c r="P125" s="4" t="str">
        <f t="shared" si="5"/>
        <v>New122</v>
      </c>
      <c r="Q125" s="4" t="str">
        <f>IFERROR(INDEX('Comparison Sheet Feeder'!C:C,MATCH($P125,'Comparison Sheet Feeder'!$T:$T,FALSE),0),"")</f>
        <v/>
      </c>
      <c r="R125" s="4" t="str">
        <f>IFERROR(INDEX('Comparison Sheet Feeder'!D:D,MATCH($P125,'Comparison Sheet Feeder'!$T:$T,FALSE),0),"")</f>
        <v/>
      </c>
      <c r="S125" s="4" t="str">
        <f>IFERROR(INDEX('Comparison Sheet Feeder'!E:E,MATCH($P125,'Comparison Sheet Feeder'!$T:$T,FALSE),0),"")</f>
        <v/>
      </c>
      <c r="T125" s="4" t="str">
        <f>IFERROR(INDEX('Comparison Sheet Feeder'!F:F,MATCH($P125,'Comparison Sheet Feeder'!$T:$T,FALSE),0),"")</f>
        <v/>
      </c>
      <c r="U125" s="4" t="str">
        <f>IFERROR(INDEX('Comparison Sheet Feeder'!G:G,MATCH($P125,'Comparison Sheet Feeder'!$T:$T,FALSE),0),"")</f>
        <v/>
      </c>
      <c r="V125" s="4" t="str">
        <f>IFERROR(INDEX('Comparison Sheet Feeder'!H:H,MATCH($P125,'Comparison Sheet Feeder'!$T:$T,FALSE),0),"")</f>
        <v/>
      </c>
      <c r="W125" s="11" t="str">
        <f>IFERROR(INDEX('Comparison Sheet Feeder'!I:I,MATCH($P125,'Comparison Sheet Feeder'!$T:$T,FALSE),0),"")</f>
        <v/>
      </c>
      <c r="X125" s="4" t="str">
        <f>IFERROR(INDEX('Comparison Sheet Feeder'!J:J,MATCH($P125,'Comparison Sheet Feeder'!$T:$T,FALSE),0),"")</f>
        <v/>
      </c>
      <c r="Y125" s="4" t="str">
        <f>IFERROR(INDEX('Comparison Sheet Feeder'!K:K,MATCH($P125,'Comparison Sheet Feeder'!$T:$T,FALSE),0),"")</f>
        <v/>
      </c>
      <c r="Z125" s="6" t="str">
        <f>IFERROR(INDEX('Comparison Sheet Feeder'!L:L,MATCH($P125,'Comparison Sheet Feeder'!$T:$T,FALSE),0),"")</f>
        <v/>
      </c>
    </row>
    <row r="126" spans="1:26" x14ac:dyDescent="0.3">
      <c r="A126">
        <v>123</v>
      </c>
      <c r="B126" t="s">
        <v>22</v>
      </c>
      <c r="C126" t="str">
        <f t="shared" si="4"/>
        <v>Lapsed123</v>
      </c>
      <c r="D126" s="3" t="str">
        <f>IFERROR(INDEX('Comparison Sheet Feeder'!C:C,MATCH($C126,'Comparison Sheet Feeder'!$T:$T,FALSE),0),"")</f>
        <v/>
      </c>
      <c r="E126" s="4" t="str">
        <f>IFERROR(INDEX('Comparison Sheet Feeder'!D:D,MATCH($C126,'Comparison Sheet Feeder'!$T:$T,FALSE),0),"")</f>
        <v/>
      </c>
      <c r="F126" s="4" t="str">
        <f>IFERROR(INDEX('Comparison Sheet Feeder'!E:E,MATCH($C126,'Comparison Sheet Feeder'!$T:$T,FALSE),0),"")</f>
        <v/>
      </c>
      <c r="G126" s="4" t="str">
        <f>IFERROR(INDEX('Comparison Sheet Feeder'!F:F,MATCH($C126,'Comparison Sheet Feeder'!$T:$T,FALSE),0),"")</f>
        <v/>
      </c>
      <c r="H126" s="4" t="str">
        <f>IFERROR(INDEX('Comparison Sheet Feeder'!G:G,MATCH($C126,'Comparison Sheet Feeder'!$T:$T,FALSE),0),"")</f>
        <v/>
      </c>
      <c r="I126" s="4" t="str">
        <f>IFERROR(INDEX('Comparison Sheet Feeder'!H:H,MATCH($C126,'Comparison Sheet Feeder'!$T:$T,FALSE),0),"")</f>
        <v/>
      </c>
      <c r="J126" s="11" t="str">
        <f>IFERROR(INDEX('Comparison Sheet Feeder'!I:I,MATCH($C126,'Comparison Sheet Feeder'!$T:$T,FALSE),0),"")</f>
        <v/>
      </c>
      <c r="K126" s="4" t="str">
        <f>IFERROR(INDEX('Comparison Sheet Feeder'!J:J,MATCH($C126,'Comparison Sheet Feeder'!$T:$T,FALSE),0),"")</f>
        <v/>
      </c>
      <c r="L126" s="4" t="str">
        <f>IFERROR(INDEX('Comparison Sheet Feeder'!K:K,MATCH($C126,'Comparison Sheet Feeder'!$T:$T,FALSE),0),"")</f>
        <v/>
      </c>
      <c r="M126" s="4" t="str">
        <f>IFERROR(INDEX('Comparison Sheet Feeder'!L:L,MATCH($C126,'Comparison Sheet Feeder'!$T:$T,FALSE),0),"")</f>
        <v/>
      </c>
      <c r="N126" s="5"/>
      <c r="O126" s="4" t="s">
        <v>25</v>
      </c>
      <c r="P126" s="4" t="str">
        <f t="shared" si="5"/>
        <v>New123</v>
      </c>
      <c r="Q126" s="4" t="str">
        <f>IFERROR(INDEX('Comparison Sheet Feeder'!C:C,MATCH($P126,'Comparison Sheet Feeder'!$T:$T,FALSE),0),"")</f>
        <v/>
      </c>
      <c r="R126" s="4" t="str">
        <f>IFERROR(INDEX('Comparison Sheet Feeder'!D:D,MATCH($P126,'Comparison Sheet Feeder'!$T:$T,FALSE),0),"")</f>
        <v/>
      </c>
      <c r="S126" s="4" t="str">
        <f>IFERROR(INDEX('Comparison Sheet Feeder'!E:E,MATCH($P126,'Comparison Sheet Feeder'!$T:$T,FALSE),0),"")</f>
        <v/>
      </c>
      <c r="T126" s="4" t="str">
        <f>IFERROR(INDEX('Comparison Sheet Feeder'!F:F,MATCH($P126,'Comparison Sheet Feeder'!$T:$T,FALSE),0),"")</f>
        <v/>
      </c>
      <c r="U126" s="4" t="str">
        <f>IFERROR(INDEX('Comparison Sheet Feeder'!G:G,MATCH($P126,'Comparison Sheet Feeder'!$T:$T,FALSE),0),"")</f>
        <v/>
      </c>
      <c r="V126" s="4" t="str">
        <f>IFERROR(INDEX('Comparison Sheet Feeder'!H:H,MATCH($P126,'Comparison Sheet Feeder'!$T:$T,FALSE),0),"")</f>
        <v/>
      </c>
      <c r="W126" s="11" t="str">
        <f>IFERROR(INDEX('Comparison Sheet Feeder'!I:I,MATCH($P126,'Comparison Sheet Feeder'!$T:$T,FALSE),0),"")</f>
        <v/>
      </c>
      <c r="X126" s="4" t="str">
        <f>IFERROR(INDEX('Comparison Sheet Feeder'!J:J,MATCH($P126,'Comparison Sheet Feeder'!$T:$T,FALSE),0),"")</f>
        <v/>
      </c>
      <c r="Y126" s="4" t="str">
        <f>IFERROR(INDEX('Comparison Sheet Feeder'!K:K,MATCH($P126,'Comparison Sheet Feeder'!$T:$T,FALSE),0),"")</f>
        <v/>
      </c>
      <c r="Z126" s="6" t="str">
        <f>IFERROR(INDEX('Comparison Sheet Feeder'!L:L,MATCH($P126,'Comparison Sheet Feeder'!$T:$T,FALSE),0),"")</f>
        <v/>
      </c>
    </row>
    <row r="127" spans="1:26" x14ac:dyDescent="0.3">
      <c r="A127">
        <v>124</v>
      </c>
      <c r="B127" t="s">
        <v>22</v>
      </c>
      <c r="C127" t="str">
        <f t="shared" si="4"/>
        <v>Lapsed124</v>
      </c>
      <c r="D127" s="3" t="str">
        <f>IFERROR(INDEX('Comparison Sheet Feeder'!C:C,MATCH($C127,'Comparison Sheet Feeder'!$T:$T,FALSE),0),"")</f>
        <v/>
      </c>
      <c r="E127" s="4" t="str">
        <f>IFERROR(INDEX('Comparison Sheet Feeder'!D:D,MATCH($C127,'Comparison Sheet Feeder'!$T:$T,FALSE),0),"")</f>
        <v/>
      </c>
      <c r="F127" s="4" t="str">
        <f>IFERROR(INDEX('Comparison Sheet Feeder'!E:E,MATCH($C127,'Comparison Sheet Feeder'!$T:$T,FALSE),0),"")</f>
        <v/>
      </c>
      <c r="G127" s="4" t="str">
        <f>IFERROR(INDEX('Comparison Sheet Feeder'!F:F,MATCH($C127,'Comparison Sheet Feeder'!$T:$T,FALSE),0),"")</f>
        <v/>
      </c>
      <c r="H127" s="4" t="str">
        <f>IFERROR(INDEX('Comparison Sheet Feeder'!G:G,MATCH($C127,'Comparison Sheet Feeder'!$T:$T,FALSE),0),"")</f>
        <v/>
      </c>
      <c r="I127" s="4" t="str">
        <f>IFERROR(INDEX('Comparison Sheet Feeder'!H:H,MATCH($C127,'Comparison Sheet Feeder'!$T:$T,FALSE),0),"")</f>
        <v/>
      </c>
      <c r="J127" s="11" t="str">
        <f>IFERROR(INDEX('Comparison Sheet Feeder'!I:I,MATCH($C127,'Comparison Sheet Feeder'!$T:$T,FALSE),0),"")</f>
        <v/>
      </c>
      <c r="K127" s="4" t="str">
        <f>IFERROR(INDEX('Comparison Sheet Feeder'!J:J,MATCH($C127,'Comparison Sheet Feeder'!$T:$T,FALSE),0),"")</f>
        <v/>
      </c>
      <c r="L127" s="4" t="str">
        <f>IFERROR(INDEX('Comparison Sheet Feeder'!K:K,MATCH($C127,'Comparison Sheet Feeder'!$T:$T,FALSE),0),"")</f>
        <v/>
      </c>
      <c r="M127" s="4" t="str">
        <f>IFERROR(INDEX('Comparison Sheet Feeder'!L:L,MATCH($C127,'Comparison Sheet Feeder'!$T:$T,FALSE),0),"")</f>
        <v/>
      </c>
      <c r="N127" s="5"/>
      <c r="O127" s="4" t="s">
        <v>25</v>
      </c>
      <c r="P127" s="4" t="str">
        <f t="shared" si="5"/>
        <v>New124</v>
      </c>
      <c r="Q127" s="4" t="str">
        <f>IFERROR(INDEX('Comparison Sheet Feeder'!C:C,MATCH($P127,'Comparison Sheet Feeder'!$T:$T,FALSE),0),"")</f>
        <v/>
      </c>
      <c r="R127" s="4" t="str">
        <f>IFERROR(INDEX('Comparison Sheet Feeder'!D:D,MATCH($P127,'Comparison Sheet Feeder'!$T:$T,FALSE),0),"")</f>
        <v/>
      </c>
      <c r="S127" s="4" t="str">
        <f>IFERROR(INDEX('Comparison Sheet Feeder'!E:E,MATCH($P127,'Comparison Sheet Feeder'!$T:$T,FALSE),0),"")</f>
        <v/>
      </c>
      <c r="T127" s="4" t="str">
        <f>IFERROR(INDEX('Comparison Sheet Feeder'!F:F,MATCH($P127,'Comparison Sheet Feeder'!$T:$T,FALSE),0),"")</f>
        <v/>
      </c>
      <c r="U127" s="4" t="str">
        <f>IFERROR(INDEX('Comparison Sheet Feeder'!G:G,MATCH($P127,'Comparison Sheet Feeder'!$T:$T,FALSE),0),"")</f>
        <v/>
      </c>
      <c r="V127" s="4" t="str">
        <f>IFERROR(INDEX('Comparison Sheet Feeder'!H:H,MATCH($P127,'Comparison Sheet Feeder'!$T:$T,FALSE),0),"")</f>
        <v/>
      </c>
      <c r="W127" s="11" t="str">
        <f>IFERROR(INDEX('Comparison Sheet Feeder'!I:I,MATCH($P127,'Comparison Sheet Feeder'!$T:$T,FALSE),0),"")</f>
        <v/>
      </c>
      <c r="X127" s="4" t="str">
        <f>IFERROR(INDEX('Comparison Sheet Feeder'!J:J,MATCH($P127,'Comparison Sheet Feeder'!$T:$T,FALSE),0),"")</f>
        <v/>
      </c>
      <c r="Y127" s="4" t="str">
        <f>IFERROR(INDEX('Comparison Sheet Feeder'!K:K,MATCH($P127,'Comparison Sheet Feeder'!$T:$T,FALSE),0),"")</f>
        <v/>
      </c>
      <c r="Z127" s="6" t="str">
        <f>IFERROR(INDEX('Comparison Sheet Feeder'!L:L,MATCH($P127,'Comparison Sheet Feeder'!$T:$T,FALSE),0),"")</f>
        <v/>
      </c>
    </row>
    <row r="128" spans="1:26" x14ac:dyDescent="0.3">
      <c r="A128">
        <v>125</v>
      </c>
      <c r="B128" t="s">
        <v>22</v>
      </c>
      <c r="C128" t="str">
        <f t="shared" si="4"/>
        <v>Lapsed125</v>
      </c>
      <c r="D128" s="3" t="str">
        <f>IFERROR(INDEX('Comparison Sheet Feeder'!C:C,MATCH($C128,'Comparison Sheet Feeder'!$T:$T,FALSE),0),"")</f>
        <v/>
      </c>
      <c r="E128" s="4" t="str">
        <f>IFERROR(INDEX('Comparison Sheet Feeder'!D:D,MATCH($C128,'Comparison Sheet Feeder'!$T:$T,FALSE),0),"")</f>
        <v/>
      </c>
      <c r="F128" s="4" t="str">
        <f>IFERROR(INDEX('Comparison Sheet Feeder'!E:E,MATCH($C128,'Comparison Sheet Feeder'!$T:$T,FALSE),0),"")</f>
        <v/>
      </c>
      <c r="G128" s="4" t="str">
        <f>IFERROR(INDEX('Comparison Sheet Feeder'!F:F,MATCH($C128,'Comparison Sheet Feeder'!$T:$T,FALSE),0),"")</f>
        <v/>
      </c>
      <c r="H128" s="4" t="str">
        <f>IFERROR(INDEX('Comparison Sheet Feeder'!G:G,MATCH($C128,'Comparison Sheet Feeder'!$T:$T,FALSE),0),"")</f>
        <v/>
      </c>
      <c r="I128" s="4" t="str">
        <f>IFERROR(INDEX('Comparison Sheet Feeder'!H:H,MATCH($C128,'Comparison Sheet Feeder'!$T:$T,FALSE),0),"")</f>
        <v/>
      </c>
      <c r="J128" s="11" t="str">
        <f>IFERROR(INDEX('Comparison Sheet Feeder'!I:I,MATCH($C128,'Comparison Sheet Feeder'!$T:$T,FALSE),0),"")</f>
        <v/>
      </c>
      <c r="K128" s="4" t="str">
        <f>IFERROR(INDEX('Comparison Sheet Feeder'!J:J,MATCH($C128,'Comparison Sheet Feeder'!$T:$T,FALSE),0),"")</f>
        <v/>
      </c>
      <c r="L128" s="4" t="str">
        <f>IFERROR(INDEX('Comparison Sheet Feeder'!K:K,MATCH($C128,'Comparison Sheet Feeder'!$T:$T,FALSE),0),"")</f>
        <v/>
      </c>
      <c r="M128" s="4" t="str">
        <f>IFERROR(INDEX('Comparison Sheet Feeder'!L:L,MATCH($C128,'Comparison Sheet Feeder'!$T:$T,FALSE),0),"")</f>
        <v/>
      </c>
      <c r="N128" s="5"/>
      <c r="O128" s="4" t="s">
        <v>25</v>
      </c>
      <c r="P128" s="4" t="str">
        <f t="shared" si="5"/>
        <v>New125</v>
      </c>
      <c r="Q128" s="4" t="str">
        <f>IFERROR(INDEX('Comparison Sheet Feeder'!C:C,MATCH($P128,'Comparison Sheet Feeder'!$T:$T,FALSE),0),"")</f>
        <v/>
      </c>
      <c r="R128" s="4" t="str">
        <f>IFERROR(INDEX('Comparison Sheet Feeder'!D:D,MATCH($P128,'Comparison Sheet Feeder'!$T:$T,FALSE),0),"")</f>
        <v/>
      </c>
      <c r="S128" s="4" t="str">
        <f>IFERROR(INDEX('Comparison Sheet Feeder'!E:E,MATCH($P128,'Comparison Sheet Feeder'!$T:$T,FALSE),0),"")</f>
        <v/>
      </c>
      <c r="T128" s="4" t="str">
        <f>IFERROR(INDEX('Comparison Sheet Feeder'!F:F,MATCH($P128,'Comparison Sheet Feeder'!$T:$T,FALSE),0),"")</f>
        <v/>
      </c>
      <c r="U128" s="4" t="str">
        <f>IFERROR(INDEX('Comparison Sheet Feeder'!G:G,MATCH($P128,'Comparison Sheet Feeder'!$T:$T,FALSE),0),"")</f>
        <v/>
      </c>
      <c r="V128" s="4" t="str">
        <f>IFERROR(INDEX('Comparison Sheet Feeder'!H:H,MATCH($P128,'Comparison Sheet Feeder'!$T:$T,FALSE),0),"")</f>
        <v/>
      </c>
      <c r="W128" s="11" t="str">
        <f>IFERROR(INDEX('Comparison Sheet Feeder'!I:I,MATCH($P128,'Comparison Sheet Feeder'!$T:$T,FALSE),0),"")</f>
        <v/>
      </c>
      <c r="X128" s="4" t="str">
        <f>IFERROR(INDEX('Comparison Sheet Feeder'!J:J,MATCH($P128,'Comparison Sheet Feeder'!$T:$T,FALSE),0),"")</f>
        <v/>
      </c>
      <c r="Y128" s="4" t="str">
        <f>IFERROR(INDEX('Comparison Sheet Feeder'!K:K,MATCH($P128,'Comparison Sheet Feeder'!$T:$T,FALSE),0),"")</f>
        <v/>
      </c>
      <c r="Z128" s="6" t="str">
        <f>IFERROR(INDEX('Comparison Sheet Feeder'!L:L,MATCH($P128,'Comparison Sheet Feeder'!$T:$T,FALSE),0),"")</f>
        <v/>
      </c>
    </row>
    <row r="129" spans="1:26" x14ac:dyDescent="0.3">
      <c r="A129">
        <v>126</v>
      </c>
      <c r="B129" t="s">
        <v>22</v>
      </c>
      <c r="C129" t="str">
        <f t="shared" si="4"/>
        <v>Lapsed126</v>
      </c>
      <c r="D129" s="3" t="str">
        <f>IFERROR(INDEX('Comparison Sheet Feeder'!C:C,MATCH($C129,'Comparison Sheet Feeder'!$T:$T,FALSE),0),"")</f>
        <v/>
      </c>
      <c r="E129" s="4" t="str">
        <f>IFERROR(INDEX('Comparison Sheet Feeder'!D:D,MATCH($C129,'Comparison Sheet Feeder'!$T:$T,FALSE),0),"")</f>
        <v/>
      </c>
      <c r="F129" s="4" t="str">
        <f>IFERROR(INDEX('Comparison Sheet Feeder'!E:E,MATCH($C129,'Comparison Sheet Feeder'!$T:$T,FALSE),0),"")</f>
        <v/>
      </c>
      <c r="G129" s="4" t="str">
        <f>IFERROR(INDEX('Comparison Sheet Feeder'!F:F,MATCH($C129,'Comparison Sheet Feeder'!$T:$T,FALSE),0),"")</f>
        <v/>
      </c>
      <c r="H129" s="4" t="str">
        <f>IFERROR(INDEX('Comparison Sheet Feeder'!G:G,MATCH($C129,'Comparison Sheet Feeder'!$T:$T,FALSE),0),"")</f>
        <v/>
      </c>
      <c r="I129" s="4" t="str">
        <f>IFERROR(INDEX('Comparison Sheet Feeder'!H:H,MATCH($C129,'Comparison Sheet Feeder'!$T:$T,FALSE),0),"")</f>
        <v/>
      </c>
      <c r="J129" s="11" t="str">
        <f>IFERROR(INDEX('Comparison Sheet Feeder'!I:I,MATCH($C129,'Comparison Sheet Feeder'!$T:$T,FALSE),0),"")</f>
        <v/>
      </c>
      <c r="K129" s="4" t="str">
        <f>IFERROR(INDEX('Comparison Sheet Feeder'!J:J,MATCH($C129,'Comparison Sheet Feeder'!$T:$T,FALSE),0),"")</f>
        <v/>
      </c>
      <c r="L129" s="4" t="str">
        <f>IFERROR(INDEX('Comparison Sheet Feeder'!K:K,MATCH($C129,'Comparison Sheet Feeder'!$T:$T,FALSE),0),"")</f>
        <v/>
      </c>
      <c r="M129" s="4" t="str">
        <f>IFERROR(INDEX('Comparison Sheet Feeder'!L:L,MATCH($C129,'Comparison Sheet Feeder'!$T:$T,FALSE),0),"")</f>
        <v/>
      </c>
      <c r="N129" s="5"/>
      <c r="O129" s="4" t="s">
        <v>25</v>
      </c>
      <c r="P129" s="4" t="str">
        <f t="shared" si="5"/>
        <v>New126</v>
      </c>
      <c r="Q129" s="4" t="str">
        <f>IFERROR(INDEX('Comparison Sheet Feeder'!C:C,MATCH($P129,'Comparison Sheet Feeder'!$T:$T,FALSE),0),"")</f>
        <v/>
      </c>
      <c r="R129" s="4" t="str">
        <f>IFERROR(INDEX('Comparison Sheet Feeder'!D:D,MATCH($P129,'Comparison Sheet Feeder'!$T:$T,FALSE),0),"")</f>
        <v/>
      </c>
      <c r="S129" s="4" t="str">
        <f>IFERROR(INDEX('Comparison Sheet Feeder'!E:E,MATCH($P129,'Comparison Sheet Feeder'!$T:$T,FALSE),0),"")</f>
        <v/>
      </c>
      <c r="T129" s="4" t="str">
        <f>IFERROR(INDEX('Comparison Sheet Feeder'!F:F,MATCH($P129,'Comparison Sheet Feeder'!$T:$T,FALSE),0),"")</f>
        <v/>
      </c>
      <c r="U129" s="4" t="str">
        <f>IFERROR(INDEX('Comparison Sheet Feeder'!G:G,MATCH($P129,'Comparison Sheet Feeder'!$T:$T,FALSE),0),"")</f>
        <v/>
      </c>
      <c r="V129" s="4" t="str">
        <f>IFERROR(INDEX('Comparison Sheet Feeder'!H:H,MATCH($P129,'Comparison Sheet Feeder'!$T:$T,FALSE),0),"")</f>
        <v/>
      </c>
      <c r="W129" s="11" t="str">
        <f>IFERROR(INDEX('Comparison Sheet Feeder'!I:I,MATCH($P129,'Comparison Sheet Feeder'!$T:$T,FALSE),0),"")</f>
        <v/>
      </c>
      <c r="X129" s="4" t="str">
        <f>IFERROR(INDEX('Comparison Sheet Feeder'!J:J,MATCH($P129,'Comparison Sheet Feeder'!$T:$T,FALSE),0),"")</f>
        <v/>
      </c>
      <c r="Y129" s="4" t="str">
        <f>IFERROR(INDEX('Comparison Sheet Feeder'!K:K,MATCH($P129,'Comparison Sheet Feeder'!$T:$T,FALSE),0),"")</f>
        <v/>
      </c>
      <c r="Z129" s="6" t="str">
        <f>IFERROR(INDEX('Comparison Sheet Feeder'!L:L,MATCH($P129,'Comparison Sheet Feeder'!$T:$T,FALSE),0),"")</f>
        <v/>
      </c>
    </row>
    <row r="130" spans="1:26" x14ac:dyDescent="0.3">
      <c r="A130">
        <v>127</v>
      </c>
      <c r="B130" t="s">
        <v>22</v>
      </c>
      <c r="C130" t="str">
        <f t="shared" si="4"/>
        <v>Lapsed127</v>
      </c>
      <c r="D130" s="3" t="str">
        <f>IFERROR(INDEX('Comparison Sheet Feeder'!C:C,MATCH($C130,'Comparison Sheet Feeder'!$T:$T,FALSE),0),"")</f>
        <v/>
      </c>
      <c r="E130" s="4" t="str">
        <f>IFERROR(INDEX('Comparison Sheet Feeder'!D:D,MATCH($C130,'Comparison Sheet Feeder'!$T:$T,FALSE),0),"")</f>
        <v/>
      </c>
      <c r="F130" s="4" t="str">
        <f>IFERROR(INDEX('Comparison Sheet Feeder'!E:E,MATCH($C130,'Comparison Sheet Feeder'!$T:$T,FALSE),0),"")</f>
        <v/>
      </c>
      <c r="G130" s="4" t="str">
        <f>IFERROR(INDEX('Comparison Sheet Feeder'!F:F,MATCH($C130,'Comparison Sheet Feeder'!$T:$T,FALSE),0),"")</f>
        <v/>
      </c>
      <c r="H130" s="4" t="str">
        <f>IFERROR(INDEX('Comparison Sheet Feeder'!G:G,MATCH($C130,'Comparison Sheet Feeder'!$T:$T,FALSE),0),"")</f>
        <v/>
      </c>
      <c r="I130" s="4" t="str">
        <f>IFERROR(INDEX('Comparison Sheet Feeder'!H:H,MATCH($C130,'Comparison Sheet Feeder'!$T:$T,FALSE),0),"")</f>
        <v/>
      </c>
      <c r="J130" s="11" t="str">
        <f>IFERROR(INDEX('Comparison Sheet Feeder'!I:I,MATCH($C130,'Comparison Sheet Feeder'!$T:$T,FALSE),0),"")</f>
        <v/>
      </c>
      <c r="K130" s="4" t="str">
        <f>IFERROR(INDEX('Comparison Sheet Feeder'!J:J,MATCH($C130,'Comparison Sheet Feeder'!$T:$T,FALSE),0),"")</f>
        <v/>
      </c>
      <c r="L130" s="4" t="str">
        <f>IFERROR(INDEX('Comparison Sheet Feeder'!K:K,MATCH($C130,'Comparison Sheet Feeder'!$T:$T,FALSE),0),"")</f>
        <v/>
      </c>
      <c r="M130" s="4" t="str">
        <f>IFERROR(INDEX('Comparison Sheet Feeder'!L:L,MATCH($C130,'Comparison Sheet Feeder'!$T:$T,FALSE),0),"")</f>
        <v/>
      </c>
      <c r="N130" s="5"/>
      <c r="O130" s="4" t="s">
        <v>25</v>
      </c>
      <c r="P130" s="4" t="str">
        <f t="shared" si="5"/>
        <v>New127</v>
      </c>
      <c r="Q130" s="4" t="str">
        <f>IFERROR(INDEX('Comparison Sheet Feeder'!C:C,MATCH($P130,'Comparison Sheet Feeder'!$T:$T,FALSE),0),"")</f>
        <v/>
      </c>
      <c r="R130" s="4" t="str">
        <f>IFERROR(INDEX('Comparison Sheet Feeder'!D:D,MATCH($P130,'Comparison Sheet Feeder'!$T:$T,FALSE),0),"")</f>
        <v/>
      </c>
      <c r="S130" s="4" t="str">
        <f>IFERROR(INDEX('Comparison Sheet Feeder'!E:E,MATCH($P130,'Comparison Sheet Feeder'!$T:$T,FALSE),0),"")</f>
        <v/>
      </c>
      <c r="T130" s="4" t="str">
        <f>IFERROR(INDEX('Comparison Sheet Feeder'!F:F,MATCH($P130,'Comparison Sheet Feeder'!$T:$T,FALSE),0),"")</f>
        <v/>
      </c>
      <c r="U130" s="4" t="str">
        <f>IFERROR(INDEX('Comparison Sheet Feeder'!G:G,MATCH($P130,'Comparison Sheet Feeder'!$T:$T,FALSE),0),"")</f>
        <v/>
      </c>
      <c r="V130" s="4" t="str">
        <f>IFERROR(INDEX('Comparison Sheet Feeder'!H:H,MATCH($P130,'Comparison Sheet Feeder'!$T:$T,FALSE),0),"")</f>
        <v/>
      </c>
      <c r="W130" s="11" t="str">
        <f>IFERROR(INDEX('Comparison Sheet Feeder'!I:I,MATCH($P130,'Comparison Sheet Feeder'!$T:$T,FALSE),0),"")</f>
        <v/>
      </c>
      <c r="X130" s="4" t="str">
        <f>IFERROR(INDEX('Comparison Sheet Feeder'!J:J,MATCH($P130,'Comparison Sheet Feeder'!$T:$T,FALSE),0),"")</f>
        <v/>
      </c>
      <c r="Y130" s="4" t="str">
        <f>IFERROR(INDEX('Comparison Sheet Feeder'!K:K,MATCH($P130,'Comparison Sheet Feeder'!$T:$T,FALSE),0),"")</f>
        <v/>
      </c>
      <c r="Z130" s="6" t="str">
        <f>IFERROR(INDEX('Comparison Sheet Feeder'!L:L,MATCH($P130,'Comparison Sheet Feeder'!$T:$T,FALSE),0),"")</f>
        <v/>
      </c>
    </row>
    <row r="131" spans="1:26" x14ac:dyDescent="0.3">
      <c r="A131">
        <v>128</v>
      </c>
      <c r="B131" t="s">
        <v>22</v>
      </c>
      <c r="C131" t="str">
        <f t="shared" si="4"/>
        <v>Lapsed128</v>
      </c>
      <c r="D131" s="3" t="str">
        <f>IFERROR(INDEX('Comparison Sheet Feeder'!C:C,MATCH($C131,'Comparison Sheet Feeder'!$T:$T,FALSE),0),"")</f>
        <v/>
      </c>
      <c r="E131" s="4" t="str">
        <f>IFERROR(INDEX('Comparison Sheet Feeder'!D:D,MATCH($C131,'Comparison Sheet Feeder'!$T:$T,FALSE),0),"")</f>
        <v/>
      </c>
      <c r="F131" s="4" t="str">
        <f>IFERROR(INDEX('Comparison Sheet Feeder'!E:E,MATCH($C131,'Comparison Sheet Feeder'!$T:$T,FALSE),0),"")</f>
        <v/>
      </c>
      <c r="G131" s="4" t="str">
        <f>IFERROR(INDEX('Comparison Sheet Feeder'!F:F,MATCH($C131,'Comparison Sheet Feeder'!$T:$T,FALSE),0),"")</f>
        <v/>
      </c>
      <c r="H131" s="4" t="str">
        <f>IFERROR(INDEX('Comparison Sheet Feeder'!G:G,MATCH($C131,'Comparison Sheet Feeder'!$T:$T,FALSE),0),"")</f>
        <v/>
      </c>
      <c r="I131" s="4" t="str">
        <f>IFERROR(INDEX('Comparison Sheet Feeder'!H:H,MATCH($C131,'Comparison Sheet Feeder'!$T:$T,FALSE),0),"")</f>
        <v/>
      </c>
      <c r="J131" s="11" t="str">
        <f>IFERROR(INDEX('Comparison Sheet Feeder'!I:I,MATCH($C131,'Comparison Sheet Feeder'!$T:$T,FALSE),0),"")</f>
        <v/>
      </c>
      <c r="K131" s="4" t="str">
        <f>IFERROR(INDEX('Comparison Sheet Feeder'!J:J,MATCH($C131,'Comparison Sheet Feeder'!$T:$T,FALSE),0),"")</f>
        <v/>
      </c>
      <c r="L131" s="4" t="str">
        <f>IFERROR(INDEX('Comparison Sheet Feeder'!K:K,MATCH($C131,'Comparison Sheet Feeder'!$T:$T,FALSE),0),"")</f>
        <v/>
      </c>
      <c r="M131" s="4" t="str">
        <f>IFERROR(INDEX('Comparison Sheet Feeder'!L:L,MATCH($C131,'Comparison Sheet Feeder'!$T:$T,FALSE),0),"")</f>
        <v/>
      </c>
      <c r="N131" s="5"/>
      <c r="O131" s="4" t="s">
        <v>25</v>
      </c>
      <c r="P131" s="4" t="str">
        <f t="shared" si="5"/>
        <v>New128</v>
      </c>
      <c r="Q131" s="4" t="str">
        <f>IFERROR(INDEX('Comparison Sheet Feeder'!C:C,MATCH($P131,'Comparison Sheet Feeder'!$T:$T,FALSE),0),"")</f>
        <v/>
      </c>
      <c r="R131" s="4" t="str">
        <f>IFERROR(INDEX('Comparison Sheet Feeder'!D:D,MATCH($P131,'Comparison Sheet Feeder'!$T:$T,FALSE),0),"")</f>
        <v/>
      </c>
      <c r="S131" s="4" t="str">
        <f>IFERROR(INDEX('Comparison Sheet Feeder'!E:E,MATCH($P131,'Comparison Sheet Feeder'!$T:$T,FALSE),0),"")</f>
        <v/>
      </c>
      <c r="T131" s="4" t="str">
        <f>IFERROR(INDEX('Comparison Sheet Feeder'!F:F,MATCH($P131,'Comparison Sheet Feeder'!$T:$T,FALSE),0),"")</f>
        <v/>
      </c>
      <c r="U131" s="4" t="str">
        <f>IFERROR(INDEX('Comparison Sheet Feeder'!G:G,MATCH($P131,'Comparison Sheet Feeder'!$T:$T,FALSE),0),"")</f>
        <v/>
      </c>
      <c r="V131" s="4" t="str">
        <f>IFERROR(INDEX('Comparison Sheet Feeder'!H:H,MATCH($P131,'Comparison Sheet Feeder'!$T:$T,FALSE),0),"")</f>
        <v/>
      </c>
      <c r="W131" s="11" t="str">
        <f>IFERROR(INDEX('Comparison Sheet Feeder'!I:I,MATCH($P131,'Comparison Sheet Feeder'!$T:$T,FALSE),0),"")</f>
        <v/>
      </c>
      <c r="X131" s="4" t="str">
        <f>IFERROR(INDEX('Comparison Sheet Feeder'!J:J,MATCH($P131,'Comparison Sheet Feeder'!$T:$T,FALSE),0),"")</f>
        <v/>
      </c>
      <c r="Y131" s="4" t="str">
        <f>IFERROR(INDEX('Comparison Sheet Feeder'!K:K,MATCH($P131,'Comparison Sheet Feeder'!$T:$T,FALSE),0),"")</f>
        <v/>
      </c>
      <c r="Z131" s="6" t="str">
        <f>IFERROR(INDEX('Comparison Sheet Feeder'!L:L,MATCH($P131,'Comparison Sheet Feeder'!$T:$T,FALSE),0),"")</f>
        <v/>
      </c>
    </row>
    <row r="132" spans="1:26" x14ac:dyDescent="0.3">
      <c r="A132">
        <v>129</v>
      </c>
      <c r="B132" t="s">
        <v>22</v>
      </c>
      <c r="C132" t="str">
        <f t="shared" si="4"/>
        <v>Lapsed129</v>
      </c>
      <c r="D132" s="3" t="str">
        <f>IFERROR(INDEX('Comparison Sheet Feeder'!C:C,MATCH($C132,'Comparison Sheet Feeder'!$T:$T,FALSE),0),"")</f>
        <v/>
      </c>
      <c r="E132" s="4" t="str">
        <f>IFERROR(INDEX('Comparison Sheet Feeder'!D:D,MATCH($C132,'Comparison Sheet Feeder'!$T:$T,FALSE),0),"")</f>
        <v/>
      </c>
      <c r="F132" s="4" t="str">
        <f>IFERROR(INDEX('Comparison Sheet Feeder'!E:E,MATCH($C132,'Comparison Sheet Feeder'!$T:$T,FALSE),0),"")</f>
        <v/>
      </c>
      <c r="G132" s="4" t="str">
        <f>IFERROR(INDEX('Comparison Sheet Feeder'!F:F,MATCH($C132,'Comparison Sheet Feeder'!$T:$T,FALSE),0),"")</f>
        <v/>
      </c>
      <c r="H132" s="4" t="str">
        <f>IFERROR(INDEX('Comparison Sheet Feeder'!G:G,MATCH($C132,'Comparison Sheet Feeder'!$T:$T,FALSE),0),"")</f>
        <v/>
      </c>
      <c r="I132" s="4" t="str">
        <f>IFERROR(INDEX('Comparison Sheet Feeder'!H:H,MATCH($C132,'Comparison Sheet Feeder'!$T:$T,FALSE),0),"")</f>
        <v/>
      </c>
      <c r="J132" s="11" t="str">
        <f>IFERROR(INDEX('Comparison Sheet Feeder'!I:I,MATCH($C132,'Comparison Sheet Feeder'!$T:$T,FALSE),0),"")</f>
        <v/>
      </c>
      <c r="K132" s="4" t="str">
        <f>IFERROR(INDEX('Comparison Sheet Feeder'!J:J,MATCH($C132,'Comparison Sheet Feeder'!$T:$T,FALSE),0),"")</f>
        <v/>
      </c>
      <c r="L132" s="4" t="str">
        <f>IFERROR(INDEX('Comparison Sheet Feeder'!K:K,MATCH($C132,'Comparison Sheet Feeder'!$T:$T,FALSE),0),"")</f>
        <v/>
      </c>
      <c r="M132" s="4" t="str">
        <f>IFERROR(INDEX('Comparison Sheet Feeder'!L:L,MATCH($C132,'Comparison Sheet Feeder'!$T:$T,FALSE),0),"")</f>
        <v/>
      </c>
      <c r="N132" s="5"/>
      <c r="O132" s="4" t="s">
        <v>25</v>
      </c>
      <c r="P132" s="4" t="str">
        <f t="shared" si="5"/>
        <v>New129</v>
      </c>
      <c r="Q132" s="4" t="str">
        <f>IFERROR(INDEX('Comparison Sheet Feeder'!C:C,MATCH($P132,'Comparison Sheet Feeder'!$T:$T,FALSE),0),"")</f>
        <v/>
      </c>
      <c r="R132" s="4" t="str">
        <f>IFERROR(INDEX('Comparison Sheet Feeder'!D:D,MATCH($P132,'Comparison Sheet Feeder'!$T:$T,FALSE),0),"")</f>
        <v/>
      </c>
      <c r="S132" s="4" t="str">
        <f>IFERROR(INDEX('Comparison Sheet Feeder'!E:E,MATCH($P132,'Comparison Sheet Feeder'!$T:$T,FALSE),0),"")</f>
        <v/>
      </c>
      <c r="T132" s="4" t="str">
        <f>IFERROR(INDEX('Comparison Sheet Feeder'!F:F,MATCH($P132,'Comparison Sheet Feeder'!$T:$T,FALSE),0),"")</f>
        <v/>
      </c>
      <c r="U132" s="4" t="str">
        <f>IFERROR(INDEX('Comparison Sheet Feeder'!G:G,MATCH($P132,'Comparison Sheet Feeder'!$T:$T,FALSE),0),"")</f>
        <v/>
      </c>
      <c r="V132" s="4" t="str">
        <f>IFERROR(INDEX('Comparison Sheet Feeder'!H:H,MATCH($P132,'Comparison Sheet Feeder'!$T:$T,FALSE),0),"")</f>
        <v/>
      </c>
      <c r="W132" s="11" t="str">
        <f>IFERROR(INDEX('Comparison Sheet Feeder'!I:I,MATCH($P132,'Comparison Sheet Feeder'!$T:$T,FALSE),0),"")</f>
        <v/>
      </c>
      <c r="X132" s="4" t="str">
        <f>IFERROR(INDEX('Comparison Sheet Feeder'!J:J,MATCH($P132,'Comparison Sheet Feeder'!$T:$T,FALSE),0),"")</f>
        <v/>
      </c>
      <c r="Y132" s="4" t="str">
        <f>IFERROR(INDEX('Comparison Sheet Feeder'!K:K,MATCH($P132,'Comparison Sheet Feeder'!$T:$T,FALSE),0),"")</f>
        <v/>
      </c>
      <c r="Z132" s="6" t="str">
        <f>IFERROR(INDEX('Comparison Sheet Feeder'!L:L,MATCH($P132,'Comparison Sheet Feeder'!$T:$T,FALSE),0),"")</f>
        <v/>
      </c>
    </row>
    <row r="133" spans="1:26" x14ac:dyDescent="0.3">
      <c r="A133">
        <v>130</v>
      </c>
      <c r="B133" t="s">
        <v>22</v>
      </c>
      <c r="C133" t="str">
        <f t="shared" si="4"/>
        <v>Lapsed130</v>
      </c>
      <c r="D133" s="3" t="str">
        <f>IFERROR(INDEX('Comparison Sheet Feeder'!C:C,MATCH($C133,'Comparison Sheet Feeder'!$T:$T,FALSE),0),"")</f>
        <v/>
      </c>
      <c r="E133" s="4" t="str">
        <f>IFERROR(INDEX('Comparison Sheet Feeder'!D:D,MATCH($C133,'Comparison Sheet Feeder'!$T:$T,FALSE),0),"")</f>
        <v/>
      </c>
      <c r="F133" s="4" t="str">
        <f>IFERROR(INDEX('Comparison Sheet Feeder'!E:E,MATCH($C133,'Comparison Sheet Feeder'!$T:$T,FALSE),0),"")</f>
        <v/>
      </c>
      <c r="G133" s="4" t="str">
        <f>IFERROR(INDEX('Comparison Sheet Feeder'!F:F,MATCH($C133,'Comparison Sheet Feeder'!$T:$T,FALSE),0),"")</f>
        <v/>
      </c>
      <c r="H133" s="4" t="str">
        <f>IFERROR(INDEX('Comparison Sheet Feeder'!G:G,MATCH($C133,'Comparison Sheet Feeder'!$T:$T,FALSE),0),"")</f>
        <v/>
      </c>
      <c r="I133" s="4" t="str">
        <f>IFERROR(INDEX('Comparison Sheet Feeder'!H:H,MATCH($C133,'Comparison Sheet Feeder'!$T:$T,FALSE),0),"")</f>
        <v/>
      </c>
      <c r="J133" s="11" t="str">
        <f>IFERROR(INDEX('Comparison Sheet Feeder'!I:I,MATCH($C133,'Comparison Sheet Feeder'!$T:$T,FALSE),0),"")</f>
        <v/>
      </c>
      <c r="K133" s="4" t="str">
        <f>IFERROR(INDEX('Comparison Sheet Feeder'!J:J,MATCH($C133,'Comparison Sheet Feeder'!$T:$T,FALSE),0),"")</f>
        <v/>
      </c>
      <c r="L133" s="4" t="str">
        <f>IFERROR(INDEX('Comparison Sheet Feeder'!K:K,MATCH($C133,'Comparison Sheet Feeder'!$T:$T,FALSE),0),"")</f>
        <v/>
      </c>
      <c r="M133" s="4" t="str">
        <f>IFERROR(INDEX('Comparison Sheet Feeder'!L:L,MATCH($C133,'Comparison Sheet Feeder'!$T:$T,FALSE),0),"")</f>
        <v/>
      </c>
      <c r="N133" s="5"/>
      <c r="O133" s="4" t="s">
        <v>25</v>
      </c>
      <c r="P133" s="4" t="str">
        <f t="shared" si="5"/>
        <v>New130</v>
      </c>
      <c r="Q133" s="4" t="str">
        <f>IFERROR(INDEX('Comparison Sheet Feeder'!C:C,MATCH($P133,'Comparison Sheet Feeder'!$T:$T,FALSE),0),"")</f>
        <v/>
      </c>
      <c r="R133" s="4" t="str">
        <f>IFERROR(INDEX('Comparison Sheet Feeder'!D:D,MATCH($P133,'Comparison Sheet Feeder'!$T:$T,FALSE),0),"")</f>
        <v/>
      </c>
      <c r="S133" s="4" t="str">
        <f>IFERROR(INDEX('Comparison Sheet Feeder'!E:E,MATCH($P133,'Comparison Sheet Feeder'!$T:$T,FALSE),0),"")</f>
        <v/>
      </c>
      <c r="T133" s="4" t="str">
        <f>IFERROR(INDEX('Comparison Sheet Feeder'!F:F,MATCH($P133,'Comparison Sheet Feeder'!$T:$T,FALSE),0),"")</f>
        <v/>
      </c>
      <c r="U133" s="4" t="str">
        <f>IFERROR(INDEX('Comparison Sheet Feeder'!G:G,MATCH($P133,'Comparison Sheet Feeder'!$T:$T,FALSE),0),"")</f>
        <v/>
      </c>
      <c r="V133" s="4" t="str">
        <f>IFERROR(INDEX('Comparison Sheet Feeder'!H:H,MATCH($P133,'Comparison Sheet Feeder'!$T:$T,FALSE),0),"")</f>
        <v/>
      </c>
      <c r="W133" s="11" t="str">
        <f>IFERROR(INDEX('Comparison Sheet Feeder'!I:I,MATCH($P133,'Comparison Sheet Feeder'!$T:$T,FALSE),0),"")</f>
        <v/>
      </c>
      <c r="X133" s="4" t="str">
        <f>IFERROR(INDEX('Comparison Sheet Feeder'!J:J,MATCH($P133,'Comparison Sheet Feeder'!$T:$T,FALSE),0),"")</f>
        <v/>
      </c>
      <c r="Y133" s="4" t="str">
        <f>IFERROR(INDEX('Comparison Sheet Feeder'!K:K,MATCH($P133,'Comparison Sheet Feeder'!$T:$T,FALSE),0),"")</f>
        <v/>
      </c>
      <c r="Z133" s="6" t="str">
        <f>IFERROR(INDEX('Comparison Sheet Feeder'!L:L,MATCH($P133,'Comparison Sheet Feeder'!$T:$T,FALSE),0),"")</f>
        <v/>
      </c>
    </row>
    <row r="134" spans="1:26" x14ac:dyDescent="0.3">
      <c r="A134">
        <v>131</v>
      </c>
      <c r="B134" t="s">
        <v>22</v>
      </c>
      <c r="C134" t="str">
        <f t="shared" si="4"/>
        <v>Lapsed131</v>
      </c>
      <c r="D134" s="3" t="str">
        <f>IFERROR(INDEX('Comparison Sheet Feeder'!C:C,MATCH($C134,'Comparison Sheet Feeder'!$T:$T,FALSE),0),"")</f>
        <v/>
      </c>
      <c r="E134" s="4" t="str">
        <f>IFERROR(INDEX('Comparison Sheet Feeder'!D:D,MATCH($C134,'Comparison Sheet Feeder'!$T:$T,FALSE),0),"")</f>
        <v/>
      </c>
      <c r="F134" s="4" t="str">
        <f>IFERROR(INDEX('Comparison Sheet Feeder'!E:E,MATCH($C134,'Comparison Sheet Feeder'!$T:$T,FALSE),0),"")</f>
        <v/>
      </c>
      <c r="G134" s="4" t="str">
        <f>IFERROR(INDEX('Comparison Sheet Feeder'!F:F,MATCH($C134,'Comparison Sheet Feeder'!$T:$T,FALSE),0),"")</f>
        <v/>
      </c>
      <c r="H134" s="4" t="str">
        <f>IFERROR(INDEX('Comparison Sheet Feeder'!G:G,MATCH($C134,'Comparison Sheet Feeder'!$T:$T,FALSE),0),"")</f>
        <v/>
      </c>
      <c r="I134" s="4" t="str">
        <f>IFERROR(INDEX('Comparison Sheet Feeder'!H:H,MATCH($C134,'Comparison Sheet Feeder'!$T:$T,FALSE),0),"")</f>
        <v/>
      </c>
      <c r="J134" s="11" t="str">
        <f>IFERROR(INDEX('Comparison Sheet Feeder'!I:I,MATCH($C134,'Comparison Sheet Feeder'!$T:$T,FALSE),0),"")</f>
        <v/>
      </c>
      <c r="K134" s="4" t="str">
        <f>IFERROR(INDEX('Comparison Sheet Feeder'!J:J,MATCH($C134,'Comparison Sheet Feeder'!$T:$T,FALSE),0),"")</f>
        <v/>
      </c>
      <c r="L134" s="4" t="str">
        <f>IFERROR(INDEX('Comparison Sheet Feeder'!K:K,MATCH($C134,'Comparison Sheet Feeder'!$T:$T,FALSE),0),"")</f>
        <v/>
      </c>
      <c r="M134" s="4" t="str">
        <f>IFERROR(INDEX('Comparison Sheet Feeder'!L:L,MATCH($C134,'Comparison Sheet Feeder'!$T:$T,FALSE),0),"")</f>
        <v/>
      </c>
      <c r="N134" s="5"/>
      <c r="O134" s="4" t="s">
        <v>25</v>
      </c>
      <c r="P134" s="4" t="str">
        <f t="shared" si="5"/>
        <v>New131</v>
      </c>
      <c r="Q134" s="4" t="str">
        <f>IFERROR(INDEX('Comparison Sheet Feeder'!C:C,MATCH($P134,'Comparison Sheet Feeder'!$T:$T,FALSE),0),"")</f>
        <v/>
      </c>
      <c r="R134" s="4" t="str">
        <f>IFERROR(INDEX('Comparison Sheet Feeder'!D:D,MATCH($P134,'Comparison Sheet Feeder'!$T:$T,FALSE),0),"")</f>
        <v/>
      </c>
      <c r="S134" s="4" t="str">
        <f>IFERROR(INDEX('Comparison Sheet Feeder'!E:E,MATCH($P134,'Comparison Sheet Feeder'!$T:$T,FALSE),0),"")</f>
        <v/>
      </c>
      <c r="T134" s="4" t="str">
        <f>IFERROR(INDEX('Comparison Sheet Feeder'!F:F,MATCH($P134,'Comparison Sheet Feeder'!$T:$T,FALSE),0),"")</f>
        <v/>
      </c>
      <c r="U134" s="4" t="str">
        <f>IFERROR(INDEX('Comparison Sheet Feeder'!G:G,MATCH($P134,'Comparison Sheet Feeder'!$T:$T,FALSE),0),"")</f>
        <v/>
      </c>
      <c r="V134" s="4" t="str">
        <f>IFERROR(INDEX('Comparison Sheet Feeder'!H:H,MATCH($P134,'Comparison Sheet Feeder'!$T:$T,FALSE),0),"")</f>
        <v/>
      </c>
      <c r="W134" s="11" t="str">
        <f>IFERROR(INDEX('Comparison Sheet Feeder'!I:I,MATCH($P134,'Comparison Sheet Feeder'!$T:$T,FALSE),0),"")</f>
        <v/>
      </c>
      <c r="X134" s="4" t="str">
        <f>IFERROR(INDEX('Comparison Sheet Feeder'!J:J,MATCH($P134,'Comparison Sheet Feeder'!$T:$T,FALSE),0),"")</f>
        <v/>
      </c>
      <c r="Y134" s="4" t="str">
        <f>IFERROR(INDEX('Comparison Sheet Feeder'!K:K,MATCH($P134,'Comparison Sheet Feeder'!$T:$T,FALSE),0),"")</f>
        <v/>
      </c>
      <c r="Z134" s="6" t="str">
        <f>IFERROR(INDEX('Comparison Sheet Feeder'!L:L,MATCH($P134,'Comparison Sheet Feeder'!$T:$T,FALSE),0),"")</f>
        <v/>
      </c>
    </row>
    <row r="135" spans="1:26" x14ac:dyDescent="0.3">
      <c r="A135">
        <v>132</v>
      </c>
      <c r="B135" t="s">
        <v>22</v>
      </c>
      <c r="C135" t="str">
        <f t="shared" si="4"/>
        <v>Lapsed132</v>
      </c>
      <c r="D135" s="3" t="str">
        <f>IFERROR(INDEX('Comparison Sheet Feeder'!C:C,MATCH($C135,'Comparison Sheet Feeder'!$T:$T,FALSE),0),"")</f>
        <v/>
      </c>
      <c r="E135" s="4" t="str">
        <f>IFERROR(INDEX('Comparison Sheet Feeder'!D:D,MATCH($C135,'Comparison Sheet Feeder'!$T:$T,FALSE),0),"")</f>
        <v/>
      </c>
      <c r="F135" s="4" t="str">
        <f>IFERROR(INDEX('Comparison Sheet Feeder'!E:E,MATCH($C135,'Comparison Sheet Feeder'!$T:$T,FALSE),0),"")</f>
        <v/>
      </c>
      <c r="G135" s="4" t="str">
        <f>IFERROR(INDEX('Comparison Sheet Feeder'!F:F,MATCH($C135,'Comparison Sheet Feeder'!$T:$T,FALSE),0),"")</f>
        <v/>
      </c>
      <c r="H135" s="4" t="str">
        <f>IFERROR(INDEX('Comparison Sheet Feeder'!G:G,MATCH($C135,'Comparison Sheet Feeder'!$T:$T,FALSE),0),"")</f>
        <v/>
      </c>
      <c r="I135" s="4" t="str">
        <f>IFERROR(INDEX('Comparison Sheet Feeder'!H:H,MATCH($C135,'Comparison Sheet Feeder'!$T:$T,FALSE),0),"")</f>
        <v/>
      </c>
      <c r="J135" s="11" t="str">
        <f>IFERROR(INDEX('Comparison Sheet Feeder'!I:I,MATCH($C135,'Comparison Sheet Feeder'!$T:$T,FALSE),0),"")</f>
        <v/>
      </c>
      <c r="K135" s="4" t="str">
        <f>IFERROR(INDEX('Comparison Sheet Feeder'!J:J,MATCH($C135,'Comparison Sheet Feeder'!$T:$T,FALSE),0),"")</f>
        <v/>
      </c>
      <c r="L135" s="4" t="str">
        <f>IFERROR(INDEX('Comparison Sheet Feeder'!K:K,MATCH($C135,'Comparison Sheet Feeder'!$T:$T,FALSE),0),"")</f>
        <v/>
      </c>
      <c r="M135" s="4" t="str">
        <f>IFERROR(INDEX('Comparison Sheet Feeder'!L:L,MATCH($C135,'Comparison Sheet Feeder'!$T:$T,FALSE),0),"")</f>
        <v/>
      </c>
      <c r="N135" s="5"/>
      <c r="O135" s="4" t="s">
        <v>25</v>
      </c>
      <c r="P135" s="4" t="str">
        <f t="shared" si="5"/>
        <v>New132</v>
      </c>
      <c r="Q135" s="4" t="str">
        <f>IFERROR(INDEX('Comparison Sheet Feeder'!C:C,MATCH($P135,'Comparison Sheet Feeder'!$T:$T,FALSE),0),"")</f>
        <v/>
      </c>
      <c r="R135" s="4" t="str">
        <f>IFERROR(INDEX('Comparison Sheet Feeder'!D:D,MATCH($P135,'Comparison Sheet Feeder'!$T:$T,FALSE),0),"")</f>
        <v/>
      </c>
      <c r="S135" s="4" t="str">
        <f>IFERROR(INDEX('Comparison Sheet Feeder'!E:E,MATCH($P135,'Comparison Sheet Feeder'!$T:$T,FALSE),0),"")</f>
        <v/>
      </c>
      <c r="T135" s="4" t="str">
        <f>IFERROR(INDEX('Comparison Sheet Feeder'!F:F,MATCH($P135,'Comparison Sheet Feeder'!$T:$T,FALSE),0),"")</f>
        <v/>
      </c>
      <c r="U135" s="4" t="str">
        <f>IFERROR(INDEX('Comparison Sheet Feeder'!G:G,MATCH($P135,'Comparison Sheet Feeder'!$T:$T,FALSE),0),"")</f>
        <v/>
      </c>
      <c r="V135" s="4" t="str">
        <f>IFERROR(INDEX('Comparison Sheet Feeder'!H:H,MATCH($P135,'Comparison Sheet Feeder'!$T:$T,FALSE),0),"")</f>
        <v/>
      </c>
      <c r="W135" s="11" t="str">
        <f>IFERROR(INDEX('Comparison Sheet Feeder'!I:I,MATCH($P135,'Comparison Sheet Feeder'!$T:$T,FALSE),0),"")</f>
        <v/>
      </c>
      <c r="X135" s="4" t="str">
        <f>IFERROR(INDEX('Comparison Sheet Feeder'!J:J,MATCH($P135,'Comparison Sheet Feeder'!$T:$T,FALSE),0),"")</f>
        <v/>
      </c>
      <c r="Y135" s="4" t="str">
        <f>IFERROR(INDEX('Comparison Sheet Feeder'!K:K,MATCH($P135,'Comparison Sheet Feeder'!$T:$T,FALSE),0),"")</f>
        <v/>
      </c>
      <c r="Z135" s="6" t="str">
        <f>IFERROR(INDEX('Comparison Sheet Feeder'!L:L,MATCH($P135,'Comparison Sheet Feeder'!$T:$T,FALSE),0),"")</f>
        <v/>
      </c>
    </row>
    <row r="136" spans="1:26" x14ac:dyDescent="0.3">
      <c r="A136">
        <v>133</v>
      </c>
      <c r="B136" t="s">
        <v>22</v>
      </c>
      <c r="C136" t="str">
        <f t="shared" si="4"/>
        <v>Lapsed133</v>
      </c>
      <c r="D136" s="3" t="str">
        <f>IFERROR(INDEX('Comparison Sheet Feeder'!C:C,MATCH($C136,'Comparison Sheet Feeder'!$T:$T,FALSE),0),"")</f>
        <v/>
      </c>
      <c r="E136" s="4" t="str">
        <f>IFERROR(INDEX('Comparison Sheet Feeder'!D:D,MATCH($C136,'Comparison Sheet Feeder'!$T:$T,FALSE),0),"")</f>
        <v/>
      </c>
      <c r="F136" s="4" t="str">
        <f>IFERROR(INDEX('Comparison Sheet Feeder'!E:E,MATCH($C136,'Comparison Sheet Feeder'!$T:$T,FALSE),0),"")</f>
        <v/>
      </c>
      <c r="G136" s="4" t="str">
        <f>IFERROR(INDEX('Comparison Sheet Feeder'!F:F,MATCH($C136,'Comparison Sheet Feeder'!$T:$T,FALSE),0),"")</f>
        <v/>
      </c>
      <c r="H136" s="4" t="str">
        <f>IFERROR(INDEX('Comparison Sheet Feeder'!G:G,MATCH($C136,'Comparison Sheet Feeder'!$T:$T,FALSE),0),"")</f>
        <v/>
      </c>
      <c r="I136" s="4" t="str">
        <f>IFERROR(INDEX('Comparison Sheet Feeder'!H:H,MATCH($C136,'Comparison Sheet Feeder'!$T:$T,FALSE),0),"")</f>
        <v/>
      </c>
      <c r="J136" s="11" t="str">
        <f>IFERROR(INDEX('Comparison Sheet Feeder'!I:I,MATCH($C136,'Comparison Sheet Feeder'!$T:$T,FALSE),0),"")</f>
        <v/>
      </c>
      <c r="K136" s="4" t="str">
        <f>IFERROR(INDEX('Comparison Sheet Feeder'!J:J,MATCH($C136,'Comparison Sheet Feeder'!$T:$T,FALSE),0),"")</f>
        <v/>
      </c>
      <c r="L136" s="4" t="str">
        <f>IFERROR(INDEX('Comparison Sheet Feeder'!K:K,MATCH($C136,'Comparison Sheet Feeder'!$T:$T,FALSE),0),"")</f>
        <v/>
      </c>
      <c r="M136" s="4" t="str">
        <f>IFERROR(INDEX('Comparison Sheet Feeder'!L:L,MATCH($C136,'Comparison Sheet Feeder'!$T:$T,FALSE),0),"")</f>
        <v/>
      </c>
      <c r="N136" s="5"/>
      <c r="O136" s="4" t="s">
        <v>25</v>
      </c>
      <c r="P136" s="4" t="str">
        <f t="shared" si="5"/>
        <v>New133</v>
      </c>
      <c r="Q136" s="4" t="str">
        <f>IFERROR(INDEX('Comparison Sheet Feeder'!C:C,MATCH($P136,'Comparison Sheet Feeder'!$T:$T,FALSE),0),"")</f>
        <v/>
      </c>
      <c r="R136" s="4" t="str">
        <f>IFERROR(INDEX('Comparison Sheet Feeder'!D:D,MATCH($P136,'Comparison Sheet Feeder'!$T:$T,FALSE),0),"")</f>
        <v/>
      </c>
      <c r="S136" s="4" t="str">
        <f>IFERROR(INDEX('Comparison Sheet Feeder'!E:E,MATCH($P136,'Comparison Sheet Feeder'!$T:$T,FALSE),0),"")</f>
        <v/>
      </c>
      <c r="T136" s="4" t="str">
        <f>IFERROR(INDEX('Comparison Sheet Feeder'!F:F,MATCH($P136,'Comparison Sheet Feeder'!$T:$T,FALSE),0),"")</f>
        <v/>
      </c>
      <c r="U136" s="4" t="str">
        <f>IFERROR(INDEX('Comparison Sheet Feeder'!G:G,MATCH($P136,'Comparison Sheet Feeder'!$T:$T,FALSE),0),"")</f>
        <v/>
      </c>
      <c r="V136" s="4" t="str">
        <f>IFERROR(INDEX('Comparison Sheet Feeder'!H:H,MATCH($P136,'Comparison Sheet Feeder'!$T:$T,FALSE),0),"")</f>
        <v/>
      </c>
      <c r="W136" s="11" t="str">
        <f>IFERROR(INDEX('Comparison Sheet Feeder'!I:I,MATCH($P136,'Comparison Sheet Feeder'!$T:$T,FALSE),0),"")</f>
        <v/>
      </c>
      <c r="X136" s="4" t="str">
        <f>IFERROR(INDEX('Comparison Sheet Feeder'!J:J,MATCH($P136,'Comparison Sheet Feeder'!$T:$T,FALSE),0),"")</f>
        <v/>
      </c>
      <c r="Y136" s="4" t="str">
        <f>IFERROR(INDEX('Comparison Sheet Feeder'!K:K,MATCH($P136,'Comparison Sheet Feeder'!$T:$T,FALSE),0),"")</f>
        <v/>
      </c>
      <c r="Z136" s="6" t="str">
        <f>IFERROR(INDEX('Comparison Sheet Feeder'!L:L,MATCH($P136,'Comparison Sheet Feeder'!$T:$T,FALSE),0),"")</f>
        <v/>
      </c>
    </row>
    <row r="137" spans="1:26" x14ac:dyDescent="0.3">
      <c r="A137">
        <v>134</v>
      </c>
      <c r="B137" t="s">
        <v>22</v>
      </c>
      <c r="C137" t="str">
        <f t="shared" si="4"/>
        <v>Lapsed134</v>
      </c>
      <c r="D137" s="3" t="str">
        <f>IFERROR(INDEX('Comparison Sheet Feeder'!C:C,MATCH($C137,'Comparison Sheet Feeder'!$T:$T,FALSE),0),"")</f>
        <v/>
      </c>
      <c r="E137" s="4" t="str">
        <f>IFERROR(INDEX('Comparison Sheet Feeder'!D:D,MATCH($C137,'Comparison Sheet Feeder'!$T:$T,FALSE),0),"")</f>
        <v/>
      </c>
      <c r="F137" s="4" t="str">
        <f>IFERROR(INDEX('Comparison Sheet Feeder'!E:E,MATCH($C137,'Comparison Sheet Feeder'!$T:$T,FALSE),0),"")</f>
        <v/>
      </c>
      <c r="G137" s="4" t="str">
        <f>IFERROR(INDEX('Comparison Sheet Feeder'!F:F,MATCH($C137,'Comparison Sheet Feeder'!$T:$T,FALSE),0),"")</f>
        <v/>
      </c>
      <c r="H137" s="4" t="str">
        <f>IFERROR(INDEX('Comparison Sheet Feeder'!G:G,MATCH($C137,'Comparison Sheet Feeder'!$T:$T,FALSE),0),"")</f>
        <v/>
      </c>
      <c r="I137" s="4" t="str">
        <f>IFERROR(INDEX('Comparison Sheet Feeder'!H:H,MATCH($C137,'Comparison Sheet Feeder'!$T:$T,FALSE),0),"")</f>
        <v/>
      </c>
      <c r="J137" s="11" t="str">
        <f>IFERROR(INDEX('Comparison Sheet Feeder'!I:I,MATCH($C137,'Comparison Sheet Feeder'!$T:$T,FALSE),0),"")</f>
        <v/>
      </c>
      <c r="K137" s="4" t="str">
        <f>IFERROR(INDEX('Comparison Sheet Feeder'!J:J,MATCH($C137,'Comparison Sheet Feeder'!$T:$T,FALSE),0),"")</f>
        <v/>
      </c>
      <c r="L137" s="4" t="str">
        <f>IFERROR(INDEX('Comparison Sheet Feeder'!K:K,MATCH($C137,'Comparison Sheet Feeder'!$T:$T,FALSE),0),"")</f>
        <v/>
      </c>
      <c r="M137" s="4" t="str">
        <f>IFERROR(INDEX('Comparison Sheet Feeder'!L:L,MATCH($C137,'Comparison Sheet Feeder'!$T:$T,FALSE),0),"")</f>
        <v/>
      </c>
      <c r="N137" s="5"/>
      <c r="O137" s="4" t="s">
        <v>25</v>
      </c>
      <c r="P137" s="4" t="str">
        <f t="shared" si="5"/>
        <v>New134</v>
      </c>
      <c r="Q137" s="4" t="str">
        <f>IFERROR(INDEX('Comparison Sheet Feeder'!C:C,MATCH($P137,'Comparison Sheet Feeder'!$T:$T,FALSE),0),"")</f>
        <v/>
      </c>
      <c r="R137" s="4" t="str">
        <f>IFERROR(INDEX('Comparison Sheet Feeder'!D:D,MATCH($P137,'Comparison Sheet Feeder'!$T:$T,FALSE),0),"")</f>
        <v/>
      </c>
      <c r="S137" s="4" t="str">
        <f>IFERROR(INDEX('Comparison Sheet Feeder'!E:E,MATCH($P137,'Comparison Sheet Feeder'!$T:$T,FALSE),0),"")</f>
        <v/>
      </c>
      <c r="T137" s="4" t="str">
        <f>IFERROR(INDEX('Comparison Sheet Feeder'!F:F,MATCH($P137,'Comparison Sheet Feeder'!$T:$T,FALSE),0),"")</f>
        <v/>
      </c>
      <c r="U137" s="4" t="str">
        <f>IFERROR(INDEX('Comparison Sheet Feeder'!G:G,MATCH($P137,'Comparison Sheet Feeder'!$T:$T,FALSE),0),"")</f>
        <v/>
      </c>
      <c r="V137" s="4" t="str">
        <f>IFERROR(INDEX('Comparison Sheet Feeder'!H:H,MATCH($P137,'Comparison Sheet Feeder'!$T:$T,FALSE),0),"")</f>
        <v/>
      </c>
      <c r="W137" s="11" t="str">
        <f>IFERROR(INDEX('Comparison Sheet Feeder'!I:I,MATCH($P137,'Comparison Sheet Feeder'!$T:$T,FALSE),0),"")</f>
        <v/>
      </c>
      <c r="X137" s="4" t="str">
        <f>IFERROR(INDEX('Comparison Sheet Feeder'!J:J,MATCH($P137,'Comparison Sheet Feeder'!$T:$T,FALSE),0),"")</f>
        <v/>
      </c>
      <c r="Y137" s="4" t="str">
        <f>IFERROR(INDEX('Comparison Sheet Feeder'!K:K,MATCH($P137,'Comparison Sheet Feeder'!$T:$T,FALSE),0),"")</f>
        <v/>
      </c>
      <c r="Z137" s="6" t="str">
        <f>IFERROR(INDEX('Comparison Sheet Feeder'!L:L,MATCH($P137,'Comparison Sheet Feeder'!$T:$T,FALSE),0),"")</f>
        <v/>
      </c>
    </row>
    <row r="138" spans="1:26" x14ac:dyDescent="0.3">
      <c r="A138">
        <v>135</v>
      </c>
      <c r="B138" t="s">
        <v>22</v>
      </c>
      <c r="C138" t="str">
        <f t="shared" si="4"/>
        <v>Lapsed135</v>
      </c>
      <c r="D138" s="3" t="str">
        <f>IFERROR(INDEX('Comparison Sheet Feeder'!C:C,MATCH($C138,'Comparison Sheet Feeder'!$T:$T,FALSE),0),"")</f>
        <v/>
      </c>
      <c r="E138" s="4" t="str">
        <f>IFERROR(INDEX('Comparison Sheet Feeder'!D:D,MATCH($C138,'Comparison Sheet Feeder'!$T:$T,FALSE),0),"")</f>
        <v/>
      </c>
      <c r="F138" s="4" t="str">
        <f>IFERROR(INDEX('Comparison Sheet Feeder'!E:E,MATCH($C138,'Comparison Sheet Feeder'!$T:$T,FALSE),0),"")</f>
        <v/>
      </c>
      <c r="G138" s="4" t="str">
        <f>IFERROR(INDEX('Comparison Sheet Feeder'!F:F,MATCH($C138,'Comparison Sheet Feeder'!$T:$T,FALSE),0),"")</f>
        <v/>
      </c>
      <c r="H138" s="4" t="str">
        <f>IFERROR(INDEX('Comparison Sheet Feeder'!G:G,MATCH($C138,'Comparison Sheet Feeder'!$T:$T,FALSE),0),"")</f>
        <v/>
      </c>
      <c r="I138" s="4" t="str">
        <f>IFERROR(INDEX('Comparison Sheet Feeder'!H:H,MATCH($C138,'Comparison Sheet Feeder'!$T:$T,FALSE),0),"")</f>
        <v/>
      </c>
      <c r="J138" s="11" t="str">
        <f>IFERROR(INDEX('Comparison Sheet Feeder'!I:I,MATCH($C138,'Comparison Sheet Feeder'!$T:$T,FALSE),0),"")</f>
        <v/>
      </c>
      <c r="K138" s="4" t="str">
        <f>IFERROR(INDEX('Comparison Sheet Feeder'!J:J,MATCH($C138,'Comparison Sheet Feeder'!$T:$T,FALSE),0),"")</f>
        <v/>
      </c>
      <c r="L138" s="4" t="str">
        <f>IFERROR(INDEX('Comparison Sheet Feeder'!K:K,MATCH($C138,'Comparison Sheet Feeder'!$T:$T,FALSE),0),"")</f>
        <v/>
      </c>
      <c r="M138" s="4" t="str">
        <f>IFERROR(INDEX('Comparison Sheet Feeder'!L:L,MATCH($C138,'Comparison Sheet Feeder'!$T:$T,FALSE),0),"")</f>
        <v/>
      </c>
      <c r="N138" s="5"/>
      <c r="O138" s="4" t="s">
        <v>25</v>
      </c>
      <c r="P138" s="4" t="str">
        <f t="shared" si="5"/>
        <v>New135</v>
      </c>
      <c r="Q138" s="4" t="str">
        <f>IFERROR(INDEX('Comparison Sheet Feeder'!C:C,MATCH($P138,'Comparison Sheet Feeder'!$T:$T,FALSE),0),"")</f>
        <v/>
      </c>
      <c r="R138" s="4" t="str">
        <f>IFERROR(INDEX('Comparison Sheet Feeder'!D:D,MATCH($P138,'Comparison Sheet Feeder'!$T:$T,FALSE),0),"")</f>
        <v/>
      </c>
      <c r="S138" s="4" t="str">
        <f>IFERROR(INDEX('Comparison Sheet Feeder'!E:E,MATCH($P138,'Comparison Sheet Feeder'!$T:$T,FALSE),0),"")</f>
        <v/>
      </c>
      <c r="T138" s="4" t="str">
        <f>IFERROR(INDEX('Comparison Sheet Feeder'!F:F,MATCH($P138,'Comparison Sheet Feeder'!$T:$T,FALSE),0),"")</f>
        <v/>
      </c>
      <c r="U138" s="4" t="str">
        <f>IFERROR(INDEX('Comparison Sheet Feeder'!G:G,MATCH($P138,'Comparison Sheet Feeder'!$T:$T,FALSE),0),"")</f>
        <v/>
      </c>
      <c r="V138" s="4" t="str">
        <f>IFERROR(INDEX('Comparison Sheet Feeder'!H:H,MATCH($P138,'Comparison Sheet Feeder'!$T:$T,FALSE),0),"")</f>
        <v/>
      </c>
      <c r="W138" s="11" t="str">
        <f>IFERROR(INDEX('Comparison Sheet Feeder'!I:I,MATCH($P138,'Comparison Sheet Feeder'!$T:$T,FALSE),0),"")</f>
        <v/>
      </c>
      <c r="X138" s="4" t="str">
        <f>IFERROR(INDEX('Comparison Sheet Feeder'!J:J,MATCH($P138,'Comparison Sheet Feeder'!$T:$T,FALSE),0),"")</f>
        <v/>
      </c>
      <c r="Y138" s="4" t="str">
        <f>IFERROR(INDEX('Comparison Sheet Feeder'!K:K,MATCH($P138,'Comparison Sheet Feeder'!$T:$T,FALSE),0),"")</f>
        <v/>
      </c>
      <c r="Z138" s="6" t="str">
        <f>IFERROR(INDEX('Comparison Sheet Feeder'!L:L,MATCH($P138,'Comparison Sheet Feeder'!$T:$T,FALSE),0),"")</f>
        <v/>
      </c>
    </row>
    <row r="139" spans="1:26" x14ac:dyDescent="0.3">
      <c r="A139">
        <v>136</v>
      </c>
      <c r="B139" t="s">
        <v>22</v>
      </c>
      <c r="C139" t="str">
        <f t="shared" si="4"/>
        <v>Lapsed136</v>
      </c>
      <c r="D139" s="3" t="str">
        <f>IFERROR(INDEX('Comparison Sheet Feeder'!C:C,MATCH($C139,'Comparison Sheet Feeder'!$T:$T,FALSE),0),"")</f>
        <v/>
      </c>
      <c r="E139" s="4" t="str">
        <f>IFERROR(INDEX('Comparison Sheet Feeder'!D:D,MATCH($C139,'Comparison Sheet Feeder'!$T:$T,FALSE),0),"")</f>
        <v/>
      </c>
      <c r="F139" s="4" t="str">
        <f>IFERROR(INDEX('Comparison Sheet Feeder'!E:E,MATCH($C139,'Comparison Sheet Feeder'!$T:$T,FALSE),0),"")</f>
        <v/>
      </c>
      <c r="G139" s="4" t="str">
        <f>IFERROR(INDEX('Comparison Sheet Feeder'!F:F,MATCH($C139,'Comparison Sheet Feeder'!$T:$T,FALSE),0),"")</f>
        <v/>
      </c>
      <c r="H139" s="4" t="str">
        <f>IFERROR(INDEX('Comparison Sheet Feeder'!G:G,MATCH($C139,'Comparison Sheet Feeder'!$T:$T,FALSE),0),"")</f>
        <v/>
      </c>
      <c r="I139" s="4" t="str">
        <f>IFERROR(INDEX('Comparison Sheet Feeder'!H:H,MATCH($C139,'Comparison Sheet Feeder'!$T:$T,FALSE),0),"")</f>
        <v/>
      </c>
      <c r="J139" s="11" t="str">
        <f>IFERROR(INDEX('Comparison Sheet Feeder'!I:I,MATCH($C139,'Comparison Sheet Feeder'!$T:$T,FALSE),0),"")</f>
        <v/>
      </c>
      <c r="K139" s="4" t="str">
        <f>IFERROR(INDEX('Comparison Sheet Feeder'!J:J,MATCH($C139,'Comparison Sheet Feeder'!$T:$T,FALSE),0),"")</f>
        <v/>
      </c>
      <c r="L139" s="4" t="str">
        <f>IFERROR(INDEX('Comparison Sheet Feeder'!K:K,MATCH($C139,'Comparison Sheet Feeder'!$T:$T,FALSE),0),"")</f>
        <v/>
      </c>
      <c r="M139" s="4" t="str">
        <f>IFERROR(INDEX('Comparison Sheet Feeder'!L:L,MATCH($C139,'Comparison Sheet Feeder'!$T:$T,FALSE),0),"")</f>
        <v/>
      </c>
      <c r="N139" s="5"/>
      <c r="O139" s="4" t="s">
        <v>25</v>
      </c>
      <c r="P139" s="4" t="str">
        <f t="shared" si="5"/>
        <v>New136</v>
      </c>
      <c r="Q139" s="4" t="str">
        <f>IFERROR(INDEX('Comparison Sheet Feeder'!C:C,MATCH($P139,'Comparison Sheet Feeder'!$T:$T,FALSE),0),"")</f>
        <v/>
      </c>
      <c r="R139" s="4" t="str">
        <f>IFERROR(INDEX('Comparison Sheet Feeder'!D:D,MATCH($P139,'Comparison Sheet Feeder'!$T:$T,FALSE),0),"")</f>
        <v/>
      </c>
      <c r="S139" s="4" t="str">
        <f>IFERROR(INDEX('Comparison Sheet Feeder'!E:E,MATCH($P139,'Comparison Sheet Feeder'!$T:$T,FALSE),0),"")</f>
        <v/>
      </c>
      <c r="T139" s="4" t="str">
        <f>IFERROR(INDEX('Comparison Sheet Feeder'!F:F,MATCH($P139,'Comparison Sheet Feeder'!$T:$T,FALSE),0),"")</f>
        <v/>
      </c>
      <c r="U139" s="4" t="str">
        <f>IFERROR(INDEX('Comparison Sheet Feeder'!G:G,MATCH($P139,'Comparison Sheet Feeder'!$T:$T,FALSE),0),"")</f>
        <v/>
      </c>
      <c r="V139" s="4" t="str">
        <f>IFERROR(INDEX('Comparison Sheet Feeder'!H:H,MATCH($P139,'Comparison Sheet Feeder'!$T:$T,FALSE),0),"")</f>
        <v/>
      </c>
      <c r="W139" s="11" t="str">
        <f>IFERROR(INDEX('Comparison Sheet Feeder'!I:I,MATCH($P139,'Comparison Sheet Feeder'!$T:$T,FALSE),0),"")</f>
        <v/>
      </c>
      <c r="X139" s="4" t="str">
        <f>IFERROR(INDEX('Comparison Sheet Feeder'!J:J,MATCH($P139,'Comparison Sheet Feeder'!$T:$T,FALSE),0),"")</f>
        <v/>
      </c>
      <c r="Y139" s="4" t="str">
        <f>IFERROR(INDEX('Comparison Sheet Feeder'!K:K,MATCH($P139,'Comparison Sheet Feeder'!$T:$T,FALSE),0),"")</f>
        <v/>
      </c>
      <c r="Z139" s="6" t="str">
        <f>IFERROR(INDEX('Comparison Sheet Feeder'!L:L,MATCH($P139,'Comparison Sheet Feeder'!$T:$T,FALSE),0),"")</f>
        <v/>
      </c>
    </row>
    <row r="140" spans="1:26" x14ac:dyDescent="0.3">
      <c r="A140">
        <v>137</v>
      </c>
      <c r="B140" t="s">
        <v>22</v>
      </c>
      <c r="C140" t="str">
        <f t="shared" si="4"/>
        <v>Lapsed137</v>
      </c>
      <c r="D140" s="3" t="str">
        <f>IFERROR(INDEX('Comparison Sheet Feeder'!C:C,MATCH($C140,'Comparison Sheet Feeder'!$T:$T,FALSE),0),"")</f>
        <v/>
      </c>
      <c r="E140" s="4" t="str">
        <f>IFERROR(INDEX('Comparison Sheet Feeder'!D:D,MATCH($C140,'Comparison Sheet Feeder'!$T:$T,FALSE),0),"")</f>
        <v/>
      </c>
      <c r="F140" s="4" t="str">
        <f>IFERROR(INDEX('Comparison Sheet Feeder'!E:E,MATCH($C140,'Comparison Sheet Feeder'!$T:$T,FALSE),0),"")</f>
        <v/>
      </c>
      <c r="G140" s="4" t="str">
        <f>IFERROR(INDEX('Comparison Sheet Feeder'!F:F,MATCH($C140,'Comparison Sheet Feeder'!$T:$T,FALSE),0),"")</f>
        <v/>
      </c>
      <c r="H140" s="4" t="str">
        <f>IFERROR(INDEX('Comparison Sheet Feeder'!G:G,MATCH($C140,'Comparison Sheet Feeder'!$T:$T,FALSE),0),"")</f>
        <v/>
      </c>
      <c r="I140" s="4" t="str">
        <f>IFERROR(INDEX('Comparison Sheet Feeder'!H:H,MATCH($C140,'Comparison Sheet Feeder'!$T:$T,FALSE),0),"")</f>
        <v/>
      </c>
      <c r="J140" s="11" t="str">
        <f>IFERROR(INDEX('Comparison Sheet Feeder'!I:I,MATCH($C140,'Comparison Sheet Feeder'!$T:$T,FALSE),0),"")</f>
        <v/>
      </c>
      <c r="K140" s="4" t="str">
        <f>IFERROR(INDEX('Comparison Sheet Feeder'!J:J,MATCH($C140,'Comparison Sheet Feeder'!$T:$T,FALSE),0),"")</f>
        <v/>
      </c>
      <c r="L140" s="4" t="str">
        <f>IFERROR(INDEX('Comparison Sheet Feeder'!K:K,MATCH($C140,'Comparison Sheet Feeder'!$T:$T,FALSE),0),"")</f>
        <v/>
      </c>
      <c r="M140" s="4" t="str">
        <f>IFERROR(INDEX('Comparison Sheet Feeder'!L:L,MATCH($C140,'Comparison Sheet Feeder'!$T:$T,FALSE),0),"")</f>
        <v/>
      </c>
      <c r="N140" s="5"/>
      <c r="O140" s="4" t="s">
        <v>25</v>
      </c>
      <c r="P140" s="4" t="str">
        <f t="shared" si="5"/>
        <v>New137</v>
      </c>
      <c r="Q140" s="4" t="str">
        <f>IFERROR(INDEX('Comparison Sheet Feeder'!C:C,MATCH($P140,'Comparison Sheet Feeder'!$T:$T,FALSE),0),"")</f>
        <v/>
      </c>
      <c r="R140" s="4" t="str">
        <f>IFERROR(INDEX('Comparison Sheet Feeder'!D:D,MATCH($P140,'Comparison Sheet Feeder'!$T:$T,FALSE),0),"")</f>
        <v/>
      </c>
      <c r="S140" s="4" t="str">
        <f>IFERROR(INDEX('Comparison Sheet Feeder'!E:E,MATCH($P140,'Comparison Sheet Feeder'!$T:$T,FALSE),0),"")</f>
        <v/>
      </c>
      <c r="T140" s="4" t="str">
        <f>IFERROR(INDEX('Comparison Sheet Feeder'!F:F,MATCH($P140,'Comparison Sheet Feeder'!$T:$T,FALSE),0),"")</f>
        <v/>
      </c>
      <c r="U140" s="4" t="str">
        <f>IFERROR(INDEX('Comparison Sheet Feeder'!G:G,MATCH($P140,'Comparison Sheet Feeder'!$T:$T,FALSE),0),"")</f>
        <v/>
      </c>
      <c r="V140" s="4" t="str">
        <f>IFERROR(INDEX('Comparison Sheet Feeder'!H:H,MATCH($P140,'Comparison Sheet Feeder'!$T:$T,FALSE),0),"")</f>
        <v/>
      </c>
      <c r="W140" s="11" t="str">
        <f>IFERROR(INDEX('Comparison Sheet Feeder'!I:I,MATCH($P140,'Comparison Sheet Feeder'!$T:$T,FALSE),0),"")</f>
        <v/>
      </c>
      <c r="X140" s="4" t="str">
        <f>IFERROR(INDEX('Comparison Sheet Feeder'!J:J,MATCH($P140,'Comparison Sheet Feeder'!$T:$T,FALSE),0),"")</f>
        <v/>
      </c>
      <c r="Y140" s="4" t="str">
        <f>IFERROR(INDEX('Comparison Sheet Feeder'!K:K,MATCH($P140,'Comparison Sheet Feeder'!$T:$T,FALSE),0),"")</f>
        <v/>
      </c>
      <c r="Z140" s="6" t="str">
        <f>IFERROR(INDEX('Comparison Sheet Feeder'!L:L,MATCH($P140,'Comparison Sheet Feeder'!$T:$T,FALSE),0),"")</f>
        <v/>
      </c>
    </row>
    <row r="141" spans="1:26" x14ac:dyDescent="0.3">
      <c r="A141">
        <v>138</v>
      </c>
      <c r="B141" t="s">
        <v>22</v>
      </c>
      <c r="C141" t="str">
        <f t="shared" si="4"/>
        <v>Lapsed138</v>
      </c>
      <c r="D141" s="3" t="str">
        <f>IFERROR(INDEX('Comparison Sheet Feeder'!C:C,MATCH($C141,'Comparison Sheet Feeder'!$T:$T,FALSE),0),"")</f>
        <v/>
      </c>
      <c r="E141" s="4" t="str">
        <f>IFERROR(INDEX('Comparison Sheet Feeder'!D:D,MATCH($C141,'Comparison Sheet Feeder'!$T:$T,FALSE),0),"")</f>
        <v/>
      </c>
      <c r="F141" s="4" t="str">
        <f>IFERROR(INDEX('Comparison Sheet Feeder'!E:E,MATCH($C141,'Comparison Sheet Feeder'!$T:$T,FALSE),0),"")</f>
        <v/>
      </c>
      <c r="G141" s="4" t="str">
        <f>IFERROR(INDEX('Comparison Sheet Feeder'!F:F,MATCH($C141,'Comparison Sheet Feeder'!$T:$T,FALSE),0),"")</f>
        <v/>
      </c>
      <c r="H141" s="4" t="str">
        <f>IFERROR(INDEX('Comparison Sheet Feeder'!G:G,MATCH($C141,'Comparison Sheet Feeder'!$T:$T,FALSE),0),"")</f>
        <v/>
      </c>
      <c r="I141" s="4" t="str">
        <f>IFERROR(INDEX('Comparison Sheet Feeder'!H:H,MATCH($C141,'Comparison Sheet Feeder'!$T:$T,FALSE),0),"")</f>
        <v/>
      </c>
      <c r="J141" s="11" t="str">
        <f>IFERROR(INDEX('Comparison Sheet Feeder'!I:I,MATCH($C141,'Comparison Sheet Feeder'!$T:$T,FALSE),0),"")</f>
        <v/>
      </c>
      <c r="K141" s="4" t="str">
        <f>IFERROR(INDEX('Comparison Sheet Feeder'!J:J,MATCH($C141,'Comparison Sheet Feeder'!$T:$T,FALSE),0),"")</f>
        <v/>
      </c>
      <c r="L141" s="4" t="str">
        <f>IFERROR(INDEX('Comparison Sheet Feeder'!K:K,MATCH($C141,'Comparison Sheet Feeder'!$T:$T,FALSE),0),"")</f>
        <v/>
      </c>
      <c r="M141" s="4" t="str">
        <f>IFERROR(INDEX('Comparison Sheet Feeder'!L:L,MATCH($C141,'Comparison Sheet Feeder'!$T:$T,FALSE),0),"")</f>
        <v/>
      </c>
      <c r="N141" s="5"/>
      <c r="O141" s="4" t="s">
        <v>25</v>
      </c>
      <c r="P141" s="4" t="str">
        <f t="shared" si="5"/>
        <v>New138</v>
      </c>
      <c r="Q141" s="4" t="str">
        <f>IFERROR(INDEX('Comparison Sheet Feeder'!C:C,MATCH($P141,'Comparison Sheet Feeder'!$T:$T,FALSE),0),"")</f>
        <v/>
      </c>
      <c r="R141" s="4" t="str">
        <f>IFERROR(INDEX('Comparison Sheet Feeder'!D:D,MATCH($P141,'Comparison Sheet Feeder'!$T:$T,FALSE),0),"")</f>
        <v/>
      </c>
      <c r="S141" s="4" t="str">
        <f>IFERROR(INDEX('Comparison Sheet Feeder'!E:E,MATCH($P141,'Comparison Sheet Feeder'!$T:$T,FALSE),0),"")</f>
        <v/>
      </c>
      <c r="T141" s="4" t="str">
        <f>IFERROR(INDEX('Comparison Sheet Feeder'!F:F,MATCH($P141,'Comparison Sheet Feeder'!$T:$T,FALSE),0),"")</f>
        <v/>
      </c>
      <c r="U141" s="4" t="str">
        <f>IFERROR(INDEX('Comparison Sheet Feeder'!G:G,MATCH($P141,'Comparison Sheet Feeder'!$T:$T,FALSE),0),"")</f>
        <v/>
      </c>
      <c r="V141" s="4" t="str">
        <f>IFERROR(INDEX('Comparison Sheet Feeder'!H:H,MATCH($P141,'Comparison Sheet Feeder'!$T:$T,FALSE),0),"")</f>
        <v/>
      </c>
      <c r="W141" s="11" t="str">
        <f>IFERROR(INDEX('Comparison Sheet Feeder'!I:I,MATCH($P141,'Comparison Sheet Feeder'!$T:$T,FALSE),0),"")</f>
        <v/>
      </c>
      <c r="X141" s="4" t="str">
        <f>IFERROR(INDEX('Comparison Sheet Feeder'!J:J,MATCH($P141,'Comparison Sheet Feeder'!$T:$T,FALSE),0),"")</f>
        <v/>
      </c>
      <c r="Y141" s="4" t="str">
        <f>IFERROR(INDEX('Comparison Sheet Feeder'!K:K,MATCH($P141,'Comparison Sheet Feeder'!$T:$T,FALSE),0),"")</f>
        <v/>
      </c>
      <c r="Z141" s="6" t="str">
        <f>IFERROR(INDEX('Comparison Sheet Feeder'!L:L,MATCH($P141,'Comparison Sheet Feeder'!$T:$T,FALSE),0),"")</f>
        <v/>
      </c>
    </row>
    <row r="142" spans="1:26" x14ac:dyDescent="0.3">
      <c r="A142">
        <v>139</v>
      </c>
      <c r="B142" t="s">
        <v>22</v>
      </c>
      <c r="C142" t="str">
        <f t="shared" si="4"/>
        <v>Lapsed139</v>
      </c>
      <c r="D142" s="3" t="str">
        <f>IFERROR(INDEX('Comparison Sheet Feeder'!C:C,MATCH($C142,'Comparison Sheet Feeder'!$T:$T,FALSE),0),"")</f>
        <v/>
      </c>
      <c r="E142" s="4" t="str">
        <f>IFERROR(INDEX('Comparison Sheet Feeder'!D:D,MATCH($C142,'Comparison Sheet Feeder'!$T:$T,FALSE),0),"")</f>
        <v/>
      </c>
      <c r="F142" s="4" t="str">
        <f>IFERROR(INDEX('Comparison Sheet Feeder'!E:E,MATCH($C142,'Comparison Sheet Feeder'!$T:$T,FALSE),0),"")</f>
        <v/>
      </c>
      <c r="G142" s="4" t="str">
        <f>IFERROR(INDEX('Comparison Sheet Feeder'!F:F,MATCH($C142,'Comparison Sheet Feeder'!$T:$T,FALSE),0),"")</f>
        <v/>
      </c>
      <c r="H142" s="4" t="str">
        <f>IFERROR(INDEX('Comparison Sheet Feeder'!G:G,MATCH($C142,'Comparison Sheet Feeder'!$T:$T,FALSE),0),"")</f>
        <v/>
      </c>
      <c r="I142" s="4" t="str">
        <f>IFERROR(INDEX('Comparison Sheet Feeder'!H:H,MATCH($C142,'Comparison Sheet Feeder'!$T:$T,FALSE),0),"")</f>
        <v/>
      </c>
      <c r="J142" s="11" t="str">
        <f>IFERROR(INDEX('Comparison Sheet Feeder'!I:I,MATCH($C142,'Comparison Sheet Feeder'!$T:$T,FALSE),0),"")</f>
        <v/>
      </c>
      <c r="K142" s="4" t="str">
        <f>IFERROR(INDEX('Comparison Sheet Feeder'!J:J,MATCH($C142,'Comparison Sheet Feeder'!$T:$T,FALSE),0),"")</f>
        <v/>
      </c>
      <c r="L142" s="4" t="str">
        <f>IFERROR(INDEX('Comparison Sheet Feeder'!K:K,MATCH($C142,'Comparison Sheet Feeder'!$T:$T,FALSE),0),"")</f>
        <v/>
      </c>
      <c r="M142" s="4" t="str">
        <f>IFERROR(INDEX('Comparison Sheet Feeder'!L:L,MATCH($C142,'Comparison Sheet Feeder'!$T:$T,FALSE),0),"")</f>
        <v/>
      </c>
      <c r="N142" s="5"/>
      <c r="O142" s="4" t="s">
        <v>25</v>
      </c>
      <c r="P142" s="4" t="str">
        <f t="shared" si="5"/>
        <v>New139</v>
      </c>
      <c r="Q142" s="4" t="str">
        <f>IFERROR(INDEX('Comparison Sheet Feeder'!C:C,MATCH($P142,'Comparison Sheet Feeder'!$T:$T,FALSE),0),"")</f>
        <v/>
      </c>
      <c r="R142" s="4" t="str">
        <f>IFERROR(INDEX('Comparison Sheet Feeder'!D:D,MATCH($P142,'Comparison Sheet Feeder'!$T:$T,FALSE),0),"")</f>
        <v/>
      </c>
      <c r="S142" s="4" t="str">
        <f>IFERROR(INDEX('Comparison Sheet Feeder'!E:E,MATCH($P142,'Comparison Sheet Feeder'!$T:$T,FALSE),0),"")</f>
        <v/>
      </c>
      <c r="T142" s="4" t="str">
        <f>IFERROR(INDEX('Comparison Sheet Feeder'!F:F,MATCH($P142,'Comparison Sheet Feeder'!$T:$T,FALSE),0),"")</f>
        <v/>
      </c>
      <c r="U142" s="4" t="str">
        <f>IFERROR(INDEX('Comparison Sheet Feeder'!G:G,MATCH($P142,'Comparison Sheet Feeder'!$T:$T,FALSE),0),"")</f>
        <v/>
      </c>
      <c r="V142" s="4" t="str">
        <f>IFERROR(INDEX('Comparison Sheet Feeder'!H:H,MATCH($P142,'Comparison Sheet Feeder'!$T:$T,FALSE),0),"")</f>
        <v/>
      </c>
      <c r="W142" s="11" t="str">
        <f>IFERROR(INDEX('Comparison Sheet Feeder'!I:I,MATCH($P142,'Comparison Sheet Feeder'!$T:$T,FALSE),0),"")</f>
        <v/>
      </c>
      <c r="X142" s="4" t="str">
        <f>IFERROR(INDEX('Comparison Sheet Feeder'!J:J,MATCH($P142,'Comparison Sheet Feeder'!$T:$T,FALSE),0),"")</f>
        <v/>
      </c>
      <c r="Y142" s="4" t="str">
        <f>IFERROR(INDEX('Comparison Sheet Feeder'!K:K,MATCH($P142,'Comparison Sheet Feeder'!$T:$T,FALSE),0),"")</f>
        <v/>
      </c>
      <c r="Z142" s="6" t="str">
        <f>IFERROR(INDEX('Comparison Sheet Feeder'!L:L,MATCH($P142,'Comparison Sheet Feeder'!$T:$T,FALSE),0),"")</f>
        <v/>
      </c>
    </row>
    <row r="143" spans="1:26" x14ac:dyDescent="0.3">
      <c r="A143">
        <v>140</v>
      </c>
      <c r="B143" t="s">
        <v>22</v>
      </c>
      <c r="C143" t="str">
        <f t="shared" si="4"/>
        <v>Lapsed140</v>
      </c>
      <c r="D143" s="3" t="str">
        <f>IFERROR(INDEX('Comparison Sheet Feeder'!C:C,MATCH($C143,'Comparison Sheet Feeder'!$T:$T,FALSE),0),"")</f>
        <v/>
      </c>
      <c r="E143" s="4" t="str">
        <f>IFERROR(INDEX('Comparison Sheet Feeder'!D:D,MATCH($C143,'Comparison Sheet Feeder'!$T:$T,FALSE),0),"")</f>
        <v/>
      </c>
      <c r="F143" s="4" t="str">
        <f>IFERROR(INDEX('Comparison Sheet Feeder'!E:E,MATCH($C143,'Comparison Sheet Feeder'!$T:$T,FALSE),0),"")</f>
        <v/>
      </c>
      <c r="G143" s="4" t="str">
        <f>IFERROR(INDEX('Comparison Sheet Feeder'!F:F,MATCH($C143,'Comparison Sheet Feeder'!$T:$T,FALSE),0),"")</f>
        <v/>
      </c>
      <c r="H143" s="4" t="str">
        <f>IFERROR(INDEX('Comparison Sheet Feeder'!G:G,MATCH($C143,'Comparison Sheet Feeder'!$T:$T,FALSE),0),"")</f>
        <v/>
      </c>
      <c r="I143" s="4" t="str">
        <f>IFERROR(INDEX('Comparison Sheet Feeder'!H:H,MATCH($C143,'Comparison Sheet Feeder'!$T:$T,FALSE),0),"")</f>
        <v/>
      </c>
      <c r="J143" s="11" t="str">
        <f>IFERROR(INDEX('Comparison Sheet Feeder'!I:I,MATCH($C143,'Comparison Sheet Feeder'!$T:$T,FALSE),0),"")</f>
        <v/>
      </c>
      <c r="K143" s="4" t="str">
        <f>IFERROR(INDEX('Comparison Sheet Feeder'!J:J,MATCH($C143,'Comparison Sheet Feeder'!$T:$T,FALSE),0),"")</f>
        <v/>
      </c>
      <c r="L143" s="4" t="str">
        <f>IFERROR(INDEX('Comparison Sheet Feeder'!K:K,MATCH($C143,'Comparison Sheet Feeder'!$T:$T,FALSE),0),"")</f>
        <v/>
      </c>
      <c r="M143" s="4" t="str">
        <f>IFERROR(INDEX('Comparison Sheet Feeder'!L:L,MATCH($C143,'Comparison Sheet Feeder'!$T:$T,FALSE),0),"")</f>
        <v/>
      </c>
      <c r="N143" s="5"/>
      <c r="O143" s="4" t="s">
        <v>25</v>
      </c>
      <c r="P143" s="4" t="str">
        <f t="shared" si="5"/>
        <v>New140</v>
      </c>
      <c r="Q143" s="4" t="str">
        <f>IFERROR(INDEX('Comparison Sheet Feeder'!C:C,MATCH($P143,'Comparison Sheet Feeder'!$T:$T,FALSE),0),"")</f>
        <v/>
      </c>
      <c r="R143" s="4" t="str">
        <f>IFERROR(INDEX('Comparison Sheet Feeder'!D:D,MATCH($P143,'Comparison Sheet Feeder'!$T:$T,FALSE),0),"")</f>
        <v/>
      </c>
      <c r="S143" s="4" t="str">
        <f>IFERROR(INDEX('Comparison Sheet Feeder'!E:E,MATCH($P143,'Comparison Sheet Feeder'!$T:$T,FALSE),0),"")</f>
        <v/>
      </c>
      <c r="T143" s="4" t="str">
        <f>IFERROR(INDEX('Comparison Sheet Feeder'!F:F,MATCH($P143,'Comparison Sheet Feeder'!$T:$T,FALSE),0),"")</f>
        <v/>
      </c>
      <c r="U143" s="4" t="str">
        <f>IFERROR(INDEX('Comparison Sheet Feeder'!G:G,MATCH($P143,'Comparison Sheet Feeder'!$T:$T,FALSE),0),"")</f>
        <v/>
      </c>
      <c r="V143" s="4" t="str">
        <f>IFERROR(INDEX('Comparison Sheet Feeder'!H:H,MATCH($P143,'Comparison Sheet Feeder'!$T:$T,FALSE),0),"")</f>
        <v/>
      </c>
      <c r="W143" s="11" t="str">
        <f>IFERROR(INDEX('Comparison Sheet Feeder'!I:I,MATCH($P143,'Comparison Sheet Feeder'!$T:$T,FALSE),0),"")</f>
        <v/>
      </c>
      <c r="X143" s="4" t="str">
        <f>IFERROR(INDEX('Comparison Sheet Feeder'!J:J,MATCH($P143,'Comparison Sheet Feeder'!$T:$T,FALSE),0),"")</f>
        <v/>
      </c>
      <c r="Y143" s="4" t="str">
        <f>IFERROR(INDEX('Comparison Sheet Feeder'!K:K,MATCH($P143,'Comparison Sheet Feeder'!$T:$T,FALSE),0),"")</f>
        <v/>
      </c>
      <c r="Z143" s="6" t="str">
        <f>IFERROR(INDEX('Comparison Sheet Feeder'!L:L,MATCH($P143,'Comparison Sheet Feeder'!$T:$T,FALSE),0),"")</f>
        <v/>
      </c>
    </row>
    <row r="144" spans="1:26" x14ac:dyDescent="0.3">
      <c r="A144">
        <v>141</v>
      </c>
      <c r="B144" t="s">
        <v>22</v>
      </c>
      <c r="C144" t="str">
        <f t="shared" si="4"/>
        <v>Lapsed141</v>
      </c>
      <c r="D144" s="3" t="str">
        <f>IFERROR(INDEX('Comparison Sheet Feeder'!C:C,MATCH($C144,'Comparison Sheet Feeder'!$T:$T,FALSE),0),"")</f>
        <v/>
      </c>
      <c r="E144" s="4" t="str">
        <f>IFERROR(INDEX('Comparison Sheet Feeder'!D:D,MATCH($C144,'Comparison Sheet Feeder'!$T:$T,FALSE),0),"")</f>
        <v/>
      </c>
      <c r="F144" s="4" t="str">
        <f>IFERROR(INDEX('Comparison Sheet Feeder'!E:E,MATCH($C144,'Comparison Sheet Feeder'!$T:$T,FALSE),0),"")</f>
        <v/>
      </c>
      <c r="G144" s="4" t="str">
        <f>IFERROR(INDEX('Comparison Sheet Feeder'!F:F,MATCH($C144,'Comparison Sheet Feeder'!$T:$T,FALSE),0),"")</f>
        <v/>
      </c>
      <c r="H144" s="4" t="str">
        <f>IFERROR(INDEX('Comparison Sheet Feeder'!G:G,MATCH($C144,'Comparison Sheet Feeder'!$T:$T,FALSE),0),"")</f>
        <v/>
      </c>
      <c r="I144" s="4" t="str">
        <f>IFERROR(INDEX('Comparison Sheet Feeder'!H:H,MATCH($C144,'Comparison Sheet Feeder'!$T:$T,FALSE),0),"")</f>
        <v/>
      </c>
      <c r="J144" s="11" t="str">
        <f>IFERROR(INDEX('Comparison Sheet Feeder'!I:I,MATCH($C144,'Comparison Sheet Feeder'!$T:$T,FALSE),0),"")</f>
        <v/>
      </c>
      <c r="K144" s="4" t="str">
        <f>IFERROR(INDEX('Comparison Sheet Feeder'!J:J,MATCH($C144,'Comparison Sheet Feeder'!$T:$T,FALSE),0),"")</f>
        <v/>
      </c>
      <c r="L144" s="4" t="str">
        <f>IFERROR(INDEX('Comparison Sheet Feeder'!K:K,MATCH($C144,'Comparison Sheet Feeder'!$T:$T,FALSE),0),"")</f>
        <v/>
      </c>
      <c r="M144" s="4" t="str">
        <f>IFERROR(INDEX('Comparison Sheet Feeder'!L:L,MATCH($C144,'Comparison Sheet Feeder'!$T:$T,FALSE),0),"")</f>
        <v/>
      </c>
      <c r="N144" s="5"/>
      <c r="O144" s="4" t="s">
        <v>25</v>
      </c>
      <c r="P144" s="4" t="str">
        <f t="shared" si="5"/>
        <v>New141</v>
      </c>
      <c r="Q144" s="4" t="str">
        <f>IFERROR(INDEX('Comparison Sheet Feeder'!C:C,MATCH($P144,'Comparison Sheet Feeder'!$T:$T,FALSE),0),"")</f>
        <v/>
      </c>
      <c r="R144" s="4" t="str">
        <f>IFERROR(INDEX('Comparison Sheet Feeder'!D:D,MATCH($P144,'Comparison Sheet Feeder'!$T:$T,FALSE),0),"")</f>
        <v/>
      </c>
      <c r="S144" s="4" t="str">
        <f>IFERROR(INDEX('Comparison Sheet Feeder'!E:E,MATCH($P144,'Comparison Sheet Feeder'!$T:$T,FALSE),0),"")</f>
        <v/>
      </c>
      <c r="T144" s="4" t="str">
        <f>IFERROR(INDEX('Comparison Sheet Feeder'!F:F,MATCH($P144,'Comparison Sheet Feeder'!$T:$T,FALSE),0),"")</f>
        <v/>
      </c>
      <c r="U144" s="4" t="str">
        <f>IFERROR(INDEX('Comparison Sheet Feeder'!G:G,MATCH($P144,'Comparison Sheet Feeder'!$T:$T,FALSE),0),"")</f>
        <v/>
      </c>
      <c r="V144" s="4" t="str">
        <f>IFERROR(INDEX('Comparison Sheet Feeder'!H:H,MATCH($P144,'Comparison Sheet Feeder'!$T:$T,FALSE),0),"")</f>
        <v/>
      </c>
      <c r="W144" s="11" t="str">
        <f>IFERROR(INDEX('Comparison Sheet Feeder'!I:I,MATCH($P144,'Comparison Sheet Feeder'!$T:$T,FALSE),0),"")</f>
        <v/>
      </c>
      <c r="X144" s="4" t="str">
        <f>IFERROR(INDEX('Comparison Sheet Feeder'!J:J,MATCH($P144,'Comparison Sheet Feeder'!$T:$T,FALSE),0),"")</f>
        <v/>
      </c>
      <c r="Y144" s="4" t="str">
        <f>IFERROR(INDEX('Comparison Sheet Feeder'!K:K,MATCH($P144,'Comparison Sheet Feeder'!$T:$T,FALSE),0),"")</f>
        <v/>
      </c>
      <c r="Z144" s="6" t="str">
        <f>IFERROR(INDEX('Comparison Sheet Feeder'!L:L,MATCH($P144,'Comparison Sheet Feeder'!$T:$T,FALSE),0),"")</f>
        <v/>
      </c>
    </row>
    <row r="145" spans="1:26" x14ac:dyDescent="0.3">
      <c r="A145">
        <v>142</v>
      </c>
      <c r="B145" t="s">
        <v>22</v>
      </c>
      <c r="C145" t="str">
        <f t="shared" si="4"/>
        <v>Lapsed142</v>
      </c>
      <c r="D145" s="3" t="str">
        <f>IFERROR(INDEX('Comparison Sheet Feeder'!C:C,MATCH($C145,'Comparison Sheet Feeder'!$T:$T,FALSE),0),"")</f>
        <v/>
      </c>
      <c r="E145" s="4" t="str">
        <f>IFERROR(INDEX('Comparison Sheet Feeder'!D:D,MATCH($C145,'Comparison Sheet Feeder'!$T:$T,FALSE),0),"")</f>
        <v/>
      </c>
      <c r="F145" s="4" t="str">
        <f>IFERROR(INDEX('Comparison Sheet Feeder'!E:E,MATCH($C145,'Comparison Sheet Feeder'!$T:$T,FALSE),0),"")</f>
        <v/>
      </c>
      <c r="G145" s="4" t="str">
        <f>IFERROR(INDEX('Comparison Sheet Feeder'!F:F,MATCH($C145,'Comparison Sheet Feeder'!$T:$T,FALSE),0),"")</f>
        <v/>
      </c>
      <c r="H145" s="4" t="str">
        <f>IFERROR(INDEX('Comparison Sheet Feeder'!G:G,MATCH($C145,'Comparison Sheet Feeder'!$T:$T,FALSE),0),"")</f>
        <v/>
      </c>
      <c r="I145" s="4" t="str">
        <f>IFERROR(INDEX('Comparison Sheet Feeder'!H:H,MATCH($C145,'Comparison Sheet Feeder'!$T:$T,FALSE),0),"")</f>
        <v/>
      </c>
      <c r="J145" s="11" t="str">
        <f>IFERROR(INDEX('Comparison Sheet Feeder'!I:I,MATCH($C145,'Comparison Sheet Feeder'!$T:$T,FALSE),0),"")</f>
        <v/>
      </c>
      <c r="K145" s="4" t="str">
        <f>IFERROR(INDEX('Comparison Sheet Feeder'!J:J,MATCH($C145,'Comparison Sheet Feeder'!$T:$T,FALSE),0),"")</f>
        <v/>
      </c>
      <c r="L145" s="4" t="str">
        <f>IFERROR(INDEX('Comparison Sheet Feeder'!K:K,MATCH($C145,'Comparison Sheet Feeder'!$T:$T,FALSE),0),"")</f>
        <v/>
      </c>
      <c r="M145" s="4" t="str">
        <f>IFERROR(INDEX('Comparison Sheet Feeder'!L:L,MATCH($C145,'Comparison Sheet Feeder'!$T:$T,FALSE),0),"")</f>
        <v/>
      </c>
      <c r="N145" s="5"/>
      <c r="O145" s="4" t="s">
        <v>25</v>
      </c>
      <c r="P145" s="4" t="str">
        <f t="shared" si="5"/>
        <v>New142</v>
      </c>
      <c r="Q145" s="4" t="str">
        <f>IFERROR(INDEX('Comparison Sheet Feeder'!C:C,MATCH($P145,'Comparison Sheet Feeder'!$T:$T,FALSE),0),"")</f>
        <v/>
      </c>
      <c r="R145" s="4" t="str">
        <f>IFERROR(INDEX('Comparison Sheet Feeder'!D:D,MATCH($P145,'Comparison Sheet Feeder'!$T:$T,FALSE),0),"")</f>
        <v/>
      </c>
      <c r="S145" s="4" t="str">
        <f>IFERROR(INDEX('Comparison Sheet Feeder'!E:E,MATCH($P145,'Comparison Sheet Feeder'!$T:$T,FALSE),0),"")</f>
        <v/>
      </c>
      <c r="T145" s="4" t="str">
        <f>IFERROR(INDEX('Comparison Sheet Feeder'!F:F,MATCH($P145,'Comparison Sheet Feeder'!$T:$T,FALSE),0),"")</f>
        <v/>
      </c>
      <c r="U145" s="4" t="str">
        <f>IFERROR(INDEX('Comparison Sheet Feeder'!G:G,MATCH($P145,'Comparison Sheet Feeder'!$T:$T,FALSE),0),"")</f>
        <v/>
      </c>
      <c r="V145" s="4" t="str">
        <f>IFERROR(INDEX('Comparison Sheet Feeder'!H:H,MATCH($P145,'Comparison Sheet Feeder'!$T:$T,FALSE),0),"")</f>
        <v/>
      </c>
      <c r="W145" s="11" t="str">
        <f>IFERROR(INDEX('Comparison Sheet Feeder'!I:I,MATCH($P145,'Comparison Sheet Feeder'!$T:$T,FALSE),0),"")</f>
        <v/>
      </c>
      <c r="X145" s="4" t="str">
        <f>IFERROR(INDEX('Comparison Sheet Feeder'!J:J,MATCH($P145,'Comparison Sheet Feeder'!$T:$T,FALSE),0),"")</f>
        <v/>
      </c>
      <c r="Y145" s="4" t="str">
        <f>IFERROR(INDEX('Comparison Sheet Feeder'!K:K,MATCH($P145,'Comparison Sheet Feeder'!$T:$T,FALSE),0),"")</f>
        <v/>
      </c>
      <c r="Z145" s="6" t="str">
        <f>IFERROR(INDEX('Comparison Sheet Feeder'!L:L,MATCH($P145,'Comparison Sheet Feeder'!$T:$T,FALSE),0),"")</f>
        <v/>
      </c>
    </row>
    <row r="146" spans="1:26" x14ac:dyDescent="0.3">
      <c r="A146">
        <v>143</v>
      </c>
      <c r="B146" t="s">
        <v>22</v>
      </c>
      <c r="C146" t="str">
        <f t="shared" si="4"/>
        <v>Lapsed143</v>
      </c>
      <c r="D146" s="3" t="str">
        <f>IFERROR(INDEX('Comparison Sheet Feeder'!C:C,MATCH($C146,'Comparison Sheet Feeder'!$T:$T,FALSE),0),"")</f>
        <v/>
      </c>
      <c r="E146" s="4" t="str">
        <f>IFERROR(INDEX('Comparison Sheet Feeder'!D:D,MATCH($C146,'Comparison Sheet Feeder'!$T:$T,FALSE),0),"")</f>
        <v/>
      </c>
      <c r="F146" s="4" t="str">
        <f>IFERROR(INDEX('Comparison Sheet Feeder'!E:E,MATCH($C146,'Comparison Sheet Feeder'!$T:$T,FALSE),0),"")</f>
        <v/>
      </c>
      <c r="G146" s="4" t="str">
        <f>IFERROR(INDEX('Comparison Sheet Feeder'!F:F,MATCH($C146,'Comparison Sheet Feeder'!$T:$T,FALSE),0),"")</f>
        <v/>
      </c>
      <c r="H146" s="4" t="str">
        <f>IFERROR(INDEX('Comparison Sheet Feeder'!G:G,MATCH($C146,'Comparison Sheet Feeder'!$T:$T,FALSE),0),"")</f>
        <v/>
      </c>
      <c r="I146" s="4" t="str">
        <f>IFERROR(INDEX('Comparison Sheet Feeder'!H:H,MATCH($C146,'Comparison Sheet Feeder'!$T:$T,FALSE),0),"")</f>
        <v/>
      </c>
      <c r="J146" s="11" t="str">
        <f>IFERROR(INDEX('Comparison Sheet Feeder'!I:I,MATCH($C146,'Comparison Sheet Feeder'!$T:$T,FALSE),0),"")</f>
        <v/>
      </c>
      <c r="K146" s="4" t="str">
        <f>IFERROR(INDEX('Comparison Sheet Feeder'!J:J,MATCH($C146,'Comparison Sheet Feeder'!$T:$T,FALSE),0),"")</f>
        <v/>
      </c>
      <c r="L146" s="4" t="str">
        <f>IFERROR(INDEX('Comparison Sheet Feeder'!K:K,MATCH($C146,'Comparison Sheet Feeder'!$T:$T,FALSE),0),"")</f>
        <v/>
      </c>
      <c r="M146" s="4" t="str">
        <f>IFERROR(INDEX('Comparison Sheet Feeder'!L:L,MATCH($C146,'Comparison Sheet Feeder'!$T:$T,FALSE),0),"")</f>
        <v/>
      </c>
      <c r="N146" s="5"/>
      <c r="O146" s="4" t="s">
        <v>25</v>
      </c>
      <c r="P146" s="4" t="str">
        <f t="shared" si="5"/>
        <v>New143</v>
      </c>
      <c r="Q146" s="4" t="str">
        <f>IFERROR(INDEX('Comparison Sheet Feeder'!C:C,MATCH($P146,'Comparison Sheet Feeder'!$T:$T,FALSE),0),"")</f>
        <v/>
      </c>
      <c r="R146" s="4" t="str">
        <f>IFERROR(INDEX('Comparison Sheet Feeder'!D:D,MATCH($P146,'Comparison Sheet Feeder'!$T:$T,FALSE),0),"")</f>
        <v/>
      </c>
      <c r="S146" s="4" t="str">
        <f>IFERROR(INDEX('Comparison Sheet Feeder'!E:E,MATCH($P146,'Comparison Sheet Feeder'!$T:$T,FALSE),0),"")</f>
        <v/>
      </c>
      <c r="T146" s="4" t="str">
        <f>IFERROR(INDEX('Comparison Sheet Feeder'!F:F,MATCH($P146,'Comparison Sheet Feeder'!$T:$T,FALSE),0),"")</f>
        <v/>
      </c>
      <c r="U146" s="4" t="str">
        <f>IFERROR(INDEX('Comparison Sheet Feeder'!G:G,MATCH($P146,'Comparison Sheet Feeder'!$T:$T,FALSE),0),"")</f>
        <v/>
      </c>
      <c r="V146" s="4" t="str">
        <f>IFERROR(INDEX('Comparison Sheet Feeder'!H:H,MATCH($P146,'Comparison Sheet Feeder'!$T:$T,FALSE),0),"")</f>
        <v/>
      </c>
      <c r="W146" s="11" t="str">
        <f>IFERROR(INDEX('Comparison Sheet Feeder'!I:I,MATCH($P146,'Comparison Sheet Feeder'!$T:$T,FALSE),0),"")</f>
        <v/>
      </c>
      <c r="X146" s="4" t="str">
        <f>IFERROR(INDEX('Comparison Sheet Feeder'!J:J,MATCH($P146,'Comparison Sheet Feeder'!$T:$T,FALSE),0),"")</f>
        <v/>
      </c>
      <c r="Y146" s="4" t="str">
        <f>IFERROR(INDEX('Comparison Sheet Feeder'!K:K,MATCH($P146,'Comparison Sheet Feeder'!$T:$T,FALSE),0),"")</f>
        <v/>
      </c>
      <c r="Z146" s="6" t="str">
        <f>IFERROR(INDEX('Comparison Sheet Feeder'!L:L,MATCH($P146,'Comparison Sheet Feeder'!$T:$T,FALSE),0),"")</f>
        <v/>
      </c>
    </row>
    <row r="147" spans="1:26" x14ac:dyDescent="0.3">
      <c r="A147">
        <v>144</v>
      </c>
      <c r="B147" t="s">
        <v>22</v>
      </c>
      <c r="C147" t="str">
        <f t="shared" si="4"/>
        <v>Lapsed144</v>
      </c>
      <c r="D147" s="3" t="str">
        <f>IFERROR(INDEX('Comparison Sheet Feeder'!C:C,MATCH($C147,'Comparison Sheet Feeder'!$T:$T,FALSE),0),"")</f>
        <v/>
      </c>
      <c r="E147" s="4" t="str">
        <f>IFERROR(INDEX('Comparison Sheet Feeder'!D:D,MATCH($C147,'Comparison Sheet Feeder'!$T:$T,FALSE),0),"")</f>
        <v/>
      </c>
      <c r="F147" s="4" t="str">
        <f>IFERROR(INDEX('Comparison Sheet Feeder'!E:E,MATCH($C147,'Comparison Sheet Feeder'!$T:$T,FALSE),0),"")</f>
        <v/>
      </c>
      <c r="G147" s="4" t="str">
        <f>IFERROR(INDEX('Comparison Sheet Feeder'!F:F,MATCH($C147,'Comparison Sheet Feeder'!$T:$T,FALSE),0),"")</f>
        <v/>
      </c>
      <c r="H147" s="4" t="str">
        <f>IFERROR(INDEX('Comparison Sheet Feeder'!G:G,MATCH($C147,'Comparison Sheet Feeder'!$T:$T,FALSE),0),"")</f>
        <v/>
      </c>
      <c r="I147" s="4" t="str">
        <f>IFERROR(INDEX('Comparison Sheet Feeder'!H:H,MATCH($C147,'Comparison Sheet Feeder'!$T:$T,FALSE),0),"")</f>
        <v/>
      </c>
      <c r="J147" s="11" t="str">
        <f>IFERROR(INDEX('Comparison Sheet Feeder'!I:I,MATCH($C147,'Comparison Sheet Feeder'!$T:$T,FALSE),0),"")</f>
        <v/>
      </c>
      <c r="K147" s="4" t="str">
        <f>IFERROR(INDEX('Comparison Sheet Feeder'!J:J,MATCH($C147,'Comparison Sheet Feeder'!$T:$T,FALSE),0),"")</f>
        <v/>
      </c>
      <c r="L147" s="4" t="str">
        <f>IFERROR(INDEX('Comparison Sheet Feeder'!K:K,MATCH($C147,'Comparison Sheet Feeder'!$T:$T,FALSE),0),"")</f>
        <v/>
      </c>
      <c r="M147" s="4" t="str">
        <f>IFERROR(INDEX('Comparison Sheet Feeder'!L:L,MATCH($C147,'Comparison Sheet Feeder'!$T:$T,FALSE),0),"")</f>
        <v/>
      </c>
      <c r="N147" s="5"/>
      <c r="O147" s="4" t="s">
        <v>25</v>
      </c>
      <c r="P147" s="4" t="str">
        <f t="shared" si="5"/>
        <v>New144</v>
      </c>
      <c r="Q147" s="4" t="str">
        <f>IFERROR(INDEX('Comparison Sheet Feeder'!C:C,MATCH($P147,'Comparison Sheet Feeder'!$T:$T,FALSE),0),"")</f>
        <v/>
      </c>
      <c r="R147" s="4" t="str">
        <f>IFERROR(INDEX('Comparison Sheet Feeder'!D:D,MATCH($P147,'Comparison Sheet Feeder'!$T:$T,FALSE),0),"")</f>
        <v/>
      </c>
      <c r="S147" s="4" t="str">
        <f>IFERROR(INDEX('Comparison Sheet Feeder'!E:E,MATCH($P147,'Comparison Sheet Feeder'!$T:$T,FALSE),0),"")</f>
        <v/>
      </c>
      <c r="T147" s="4" t="str">
        <f>IFERROR(INDEX('Comparison Sheet Feeder'!F:F,MATCH($P147,'Comparison Sheet Feeder'!$T:$T,FALSE),0),"")</f>
        <v/>
      </c>
      <c r="U147" s="4" t="str">
        <f>IFERROR(INDEX('Comparison Sheet Feeder'!G:G,MATCH($P147,'Comparison Sheet Feeder'!$T:$T,FALSE),0),"")</f>
        <v/>
      </c>
      <c r="V147" s="4" t="str">
        <f>IFERROR(INDEX('Comparison Sheet Feeder'!H:H,MATCH($P147,'Comparison Sheet Feeder'!$T:$T,FALSE),0),"")</f>
        <v/>
      </c>
      <c r="W147" s="11" t="str">
        <f>IFERROR(INDEX('Comparison Sheet Feeder'!I:I,MATCH($P147,'Comparison Sheet Feeder'!$T:$T,FALSE),0),"")</f>
        <v/>
      </c>
      <c r="X147" s="4" t="str">
        <f>IFERROR(INDEX('Comparison Sheet Feeder'!J:J,MATCH($P147,'Comparison Sheet Feeder'!$T:$T,FALSE),0),"")</f>
        <v/>
      </c>
      <c r="Y147" s="4" t="str">
        <f>IFERROR(INDEX('Comparison Sheet Feeder'!K:K,MATCH($P147,'Comparison Sheet Feeder'!$T:$T,FALSE),0),"")</f>
        <v/>
      </c>
      <c r="Z147" s="6" t="str">
        <f>IFERROR(INDEX('Comparison Sheet Feeder'!L:L,MATCH($P147,'Comparison Sheet Feeder'!$T:$T,FALSE),0),"")</f>
        <v/>
      </c>
    </row>
    <row r="148" spans="1:26" x14ac:dyDescent="0.3">
      <c r="A148">
        <v>145</v>
      </c>
      <c r="B148" t="s">
        <v>22</v>
      </c>
      <c r="C148" t="str">
        <f t="shared" si="4"/>
        <v>Lapsed145</v>
      </c>
      <c r="D148" s="3" t="str">
        <f>IFERROR(INDEX('Comparison Sheet Feeder'!C:C,MATCH($C148,'Comparison Sheet Feeder'!$T:$T,FALSE),0),"")</f>
        <v/>
      </c>
      <c r="E148" s="4" t="str">
        <f>IFERROR(INDEX('Comparison Sheet Feeder'!D:D,MATCH($C148,'Comparison Sheet Feeder'!$T:$T,FALSE),0),"")</f>
        <v/>
      </c>
      <c r="F148" s="4" t="str">
        <f>IFERROR(INDEX('Comparison Sheet Feeder'!E:E,MATCH($C148,'Comparison Sheet Feeder'!$T:$T,FALSE),0),"")</f>
        <v/>
      </c>
      <c r="G148" s="4" t="str">
        <f>IFERROR(INDEX('Comparison Sheet Feeder'!F:F,MATCH($C148,'Comparison Sheet Feeder'!$T:$T,FALSE),0),"")</f>
        <v/>
      </c>
      <c r="H148" s="4" t="str">
        <f>IFERROR(INDEX('Comparison Sheet Feeder'!G:G,MATCH($C148,'Comparison Sheet Feeder'!$T:$T,FALSE),0),"")</f>
        <v/>
      </c>
      <c r="I148" s="4" t="str">
        <f>IFERROR(INDEX('Comparison Sheet Feeder'!H:H,MATCH($C148,'Comparison Sheet Feeder'!$T:$T,FALSE),0),"")</f>
        <v/>
      </c>
      <c r="J148" s="11" t="str">
        <f>IFERROR(INDEX('Comparison Sheet Feeder'!I:I,MATCH($C148,'Comparison Sheet Feeder'!$T:$T,FALSE),0),"")</f>
        <v/>
      </c>
      <c r="K148" s="4" t="str">
        <f>IFERROR(INDEX('Comparison Sheet Feeder'!J:J,MATCH($C148,'Comparison Sheet Feeder'!$T:$T,FALSE),0),"")</f>
        <v/>
      </c>
      <c r="L148" s="4" t="str">
        <f>IFERROR(INDEX('Comparison Sheet Feeder'!K:K,MATCH($C148,'Comparison Sheet Feeder'!$T:$T,FALSE),0),"")</f>
        <v/>
      </c>
      <c r="M148" s="4" t="str">
        <f>IFERROR(INDEX('Comparison Sheet Feeder'!L:L,MATCH($C148,'Comparison Sheet Feeder'!$T:$T,FALSE),0),"")</f>
        <v/>
      </c>
      <c r="N148" s="5"/>
      <c r="O148" s="4" t="s">
        <v>25</v>
      </c>
      <c r="P148" s="4" t="str">
        <f t="shared" si="5"/>
        <v>New145</v>
      </c>
      <c r="Q148" s="4" t="str">
        <f>IFERROR(INDEX('Comparison Sheet Feeder'!C:C,MATCH($P148,'Comparison Sheet Feeder'!$T:$T,FALSE),0),"")</f>
        <v/>
      </c>
      <c r="R148" s="4" t="str">
        <f>IFERROR(INDEX('Comparison Sheet Feeder'!D:D,MATCH($P148,'Comparison Sheet Feeder'!$T:$T,FALSE),0),"")</f>
        <v/>
      </c>
      <c r="S148" s="4" t="str">
        <f>IFERROR(INDEX('Comparison Sheet Feeder'!E:E,MATCH($P148,'Comparison Sheet Feeder'!$T:$T,FALSE),0),"")</f>
        <v/>
      </c>
      <c r="T148" s="4" t="str">
        <f>IFERROR(INDEX('Comparison Sheet Feeder'!F:F,MATCH($P148,'Comparison Sheet Feeder'!$T:$T,FALSE),0),"")</f>
        <v/>
      </c>
      <c r="U148" s="4" t="str">
        <f>IFERROR(INDEX('Comparison Sheet Feeder'!G:G,MATCH($P148,'Comparison Sheet Feeder'!$T:$T,FALSE),0),"")</f>
        <v/>
      </c>
      <c r="V148" s="4" t="str">
        <f>IFERROR(INDEX('Comparison Sheet Feeder'!H:H,MATCH($P148,'Comparison Sheet Feeder'!$T:$T,FALSE),0),"")</f>
        <v/>
      </c>
      <c r="W148" s="11" t="str">
        <f>IFERROR(INDEX('Comparison Sheet Feeder'!I:I,MATCH($P148,'Comparison Sheet Feeder'!$T:$T,FALSE),0),"")</f>
        <v/>
      </c>
      <c r="X148" s="4" t="str">
        <f>IFERROR(INDEX('Comparison Sheet Feeder'!J:J,MATCH($P148,'Comparison Sheet Feeder'!$T:$T,FALSE),0),"")</f>
        <v/>
      </c>
      <c r="Y148" s="4" t="str">
        <f>IFERROR(INDEX('Comparison Sheet Feeder'!K:K,MATCH($P148,'Comparison Sheet Feeder'!$T:$T,FALSE),0),"")</f>
        <v/>
      </c>
      <c r="Z148" s="6" t="str">
        <f>IFERROR(INDEX('Comparison Sheet Feeder'!L:L,MATCH($P148,'Comparison Sheet Feeder'!$T:$T,FALSE),0),"")</f>
        <v/>
      </c>
    </row>
    <row r="149" spans="1:26" x14ac:dyDescent="0.3">
      <c r="A149">
        <v>146</v>
      </c>
      <c r="B149" t="s">
        <v>22</v>
      </c>
      <c r="C149" t="str">
        <f t="shared" si="4"/>
        <v>Lapsed146</v>
      </c>
      <c r="D149" s="3" t="str">
        <f>IFERROR(INDEX('Comparison Sheet Feeder'!C:C,MATCH($C149,'Comparison Sheet Feeder'!$T:$T,FALSE),0),"")</f>
        <v/>
      </c>
      <c r="E149" s="4" t="str">
        <f>IFERROR(INDEX('Comparison Sheet Feeder'!D:D,MATCH($C149,'Comparison Sheet Feeder'!$T:$T,FALSE),0),"")</f>
        <v/>
      </c>
      <c r="F149" s="4" t="str">
        <f>IFERROR(INDEX('Comparison Sheet Feeder'!E:E,MATCH($C149,'Comparison Sheet Feeder'!$T:$T,FALSE),0),"")</f>
        <v/>
      </c>
      <c r="G149" s="4" t="str">
        <f>IFERROR(INDEX('Comparison Sheet Feeder'!F:F,MATCH($C149,'Comparison Sheet Feeder'!$T:$T,FALSE),0),"")</f>
        <v/>
      </c>
      <c r="H149" s="4" t="str">
        <f>IFERROR(INDEX('Comparison Sheet Feeder'!G:G,MATCH($C149,'Comparison Sheet Feeder'!$T:$T,FALSE),0),"")</f>
        <v/>
      </c>
      <c r="I149" s="4" t="str">
        <f>IFERROR(INDEX('Comparison Sheet Feeder'!H:H,MATCH($C149,'Comparison Sheet Feeder'!$T:$T,FALSE),0),"")</f>
        <v/>
      </c>
      <c r="J149" s="11" t="str">
        <f>IFERROR(INDEX('Comparison Sheet Feeder'!I:I,MATCH($C149,'Comparison Sheet Feeder'!$T:$T,FALSE),0),"")</f>
        <v/>
      </c>
      <c r="K149" s="4" t="str">
        <f>IFERROR(INDEX('Comparison Sheet Feeder'!J:J,MATCH($C149,'Comparison Sheet Feeder'!$T:$T,FALSE),0),"")</f>
        <v/>
      </c>
      <c r="L149" s="4" t="str">
        <f>IFERROR(INDEX('Comparison Sheet Feeder'!K:K,MATCH($C149,'Comparison Sheet Feeder'!$T:$T,FALSE),0),"")</f>
        <v/>
      </c>
      <c r="M149" s="4" t="str">
        <f>IFERROR(INDEX('Comparison Sheet Feeder'!L:L,MATCH($C149,'Comparison Sheet Feeder'!$T:$T,FALSE),0),"")</f>
        <v/>
      </c>
      <c r="N149" s="5"/>
      <c r="O149" s="4" t="s">
        <v>25</v>
      </c>
      <c r="P149" s="4" t="str">
        <f t="shared" si="5"/>
        <v>New146</v>
      </c>
      <c r="Q149" s="4" t="str">
        <f>IFERROR(INDEX('Comparison Sheet Feeder'!C:C,MATCH($P149,'Comparison Sheet Feeder'!$T:$T,FALSE),0),"")</f>
        <v/>
      </c>
      <c r="R149" s="4" t="str">
        <f>IFERROR(INDEX('Comparison Sheet Feeder'!D:D,MATCH($P149,'Comparison Sheet Feeder'!$T:$T,FALSE),0),"")</f>
        <v/>
      </c>
      <c r="S149" s="4" t="str">
        <f>IFERROR(INDEX('Comparison Sheet Feeder'!E:E,MATCH($P149,'Comparison Sheet Feeder'!$T:$T,FALSE),0),"")</f>
        <v/>
      </c>
      <c r="T149" s="4" t="str">
        <f>IFERROR(INDEX('Comparison Sheet Feeder'!F:F,MATCH($P149,'Comparison Sheet Feeder'!$T:$T,FALSE),0),"")</f>
        <v/>
      </c>
      <c r="U149" s="4" t="str">
        <f>IFERROR(INDEX('Comparison Sheet Feeder'!G:G,MATCH($P149,'Comparison Sheet Feeder'!$T:$T,FALSE),0),"")</f>
        <v/>
      </c>
      <c r="V149" s="4" t="str">
        <f>IFERROR(INDEX('Comparison Sheet Feeder'!H:H,MATCH($P149,'Comparison Sheet Feeder'!$T:$T,FALSE),0),"")</f>
        <v/>
      </c>
      <c r="W149" s="11" t="str">
        <f>IFERROR(INDEX('Comparison Sheet Feeder'!I:I,MATCH($P149,'Comparison Sheet Feeder'!$T:$T,FALSE),0),"")</f>
        <v/>
      </c>
      <c r="X149" s="4" t="str">
        <f>IFERROR(INDEX('Comparison Sheet Feeder'!J:J,MATCH($P149,'Comparison Sheet Feeder'!$T:$T,FALSE),0),"")</f>
        <v/>
      </c>
      <c r="Y149" s="4" t="str">
        <f>IFERROR(INDEX('Comparison Sheet Feeder'!K:K,MATCH($P149,'Comparison Sheet Feeder'!$T:$T,FALSE),0),"")</f>
        <v/>
      </c>
      <c r="Z149" s="6" t="str">
        <f>IFERROR(INDEX('Comparison Sheet Feeder'!L:L,MATCH($P149,'Comparison Sheet Feeder'!$T:$T,FALSE),0),"")</f>
        <v/>
      </c>
    </row>
    <row r="150" spans="1:26" x14ac:dyDescent="0.3">
      <c r="A150">
        <v>147</v>
      </c>
      <c r="B150" t="s">
        <v>22</v>
      </c>
      <c r="C150" t="str">
        <f t="shared" si="4"/>
        <v>Lapsed147</v>
      </c>
      <c r="D150" s="3" t="str">
        <f>IFERROR(INDEX('Comparison Sheet Feeder'!C:C,MATCH($C150,'Comparison Sheet Feeder'!$T:$T,FALSE),0),"")</f>
        <v/>
      </c>
      <c r="E150" s="4" t="str">
        <f>IFERROR(INDEX('Comparison Sheet Feeder'!D:D,MATCH($C150,'Comparison Sheet Feeder'!$T:$T,FALSE),0),"")</f>
        <v/>
      </c>
      <c r="F150" s="4" t="str">
        <f>IFERROR(INDEX('Comparison Sheet Feeder'!E:E,MATCH($C150,'Comparison Sheet Feeder'!$T:$T,FALSE),0),"")</f>
        <v/>
      </c>
      <c r="G150" s="4" t="str">
        <f>IFERROR(INDEX('Comparison Sheet Feeder'!F:F,MATCH($C150,'Comparison Sheet Feeder'!$T:$T,FALSE),0),"")</f>
        <v/>
      </c>
      <c r="H150" s="4" t="str">
        <f>IFERROR(INDEX('Comparison Sheet Feeder'!G:G,MATCH($C150,'Comparison Sheet Feeder'!$T:$T,FALSE),0),"")</f>
        <v/>
      </c>
      <c r="I150" s="4" t="str">
        <f>IFERROR(INDEX('Comparison Sheet Feeder'!H:H,MATCH($C150,'Comparison Sheet Feeder'!$T:$T,FALSE),0),"")</f>
        <v/>
      </c>
      <c r="J150" s="11" t="str">
        <f>IFERROR(INDEX('Comparison Sheet Feeder'!I:I,MATCH($C150,'Comparison Sheet Feeder'!$T:$T,FALSE),0),"")</f>
        <v/>
      </c>
      <c r="K150" s="4" t="str">
        <f>IFERROR(INDEX('Comparison Sheet Feeder'!J:J,MATCH($C150,'Comparison Sheet Feeder'!$T:$T,FALSE),0),"")</f>
        <v/>
      </c>
      <c r="L150" s="4" t="str">
        <f>IFERROR(INDEX('Comparison Sheet Feeder'!K:K,MATCH($C150,'Comparison Sheet Feeder'!$T:$T,FALSE),0),"")</f>
        <v/>
      </c>
      <c r="M150" s="4" t="str">
        <f>IFERROR(INDEX('Comparison Sheet Feeder'!L:L,MATCH($C150,'Comparison Sheet Feeder'!$T:$T,FALSE),0),"")</f>
        <v/>
      </c>
      <c r="N150" s="5"/>
      <c r="O150" s="4" t="s">
        <v>25</v>
      </c>
      <c r="P150" s="4" t="str">
        <f t="shared" si="5"/>
        <v>New147</v>
      </c>
      <c r="Q150" s="4" t="str">
        <f>IFERROR(INDEX('Comparison Sheet Feeder'!C:C,MATCH($P150,'Comparison Sheet Feeder'!$T:$T,FALSE),0),"")</f>
        <v/>
      </c>
      <c r="R150" s="4" t="str">
        <f>IFERROR(INDEX('Comparison Sheet Feeder'!D:D,MATCH($P150,'Comparison Sheet Feeder'!$T:$T,FALSE),0),"")</f>
        <v/>
      </c>
      <c r="S150" s="4" t="str">
        <f>IFERROR(INDEX('Comparison Sheet Feeder'!E:E,MATCH($P150,'Comparison Sheet Feeder'!$T:$T,FALSE),0),"")</f>
        <v/>
      </c>
      <c r="T150" s="4" t="str">
        <f>IFERROR(INDEX('Comparison Sheet Feeder'!F:F,MATCH($P150,'Comparison Sheet Feeder'!$T:$T,FALSE),0),"")</f>
        <v/>
      </c>
      <c r="U150" s="4" t="str">
        <f>IFERROR(INDEX('Comparison Sheet Feeder'!G:G,MATCH($P150,'Comparison Sheet Feeder'!$T:$T,FALSE),0),"")</f>
        <v/>
      </c>
      <c r="V150" s="4" t="str">
        <f>IFERROR(INDEX('Comparison Sheet Feeder'!H:H,MATCH($P150,'Comparison Sheet Feeder'!$T:$T,FALSE),0),"")</f>
        <v/>
      </c>
      <c r="W150" s="11" t="str">
        <f>IFERROR(INDEX('Comparison Sheet Feeder'!I:I,MATCH($P150,'Comparison Sheet Feeder'!$T:$T,FALSE),0),"")</f>
        <v/>
      </c>
      <c r="X150" s="4" t="str">
        <f>IFERROR(INDEX('Comparison Sheet Feeder'!J:J,MATCH($P150,'Comparison Sheet Feeder'!$T:$T,FALSE),0),"")</f>
        <v/>
      </c>
      <c r="Y150" s="4" t="str">
        <f>IFERROR(INDEX('Comparison Sheet Feeder'!K:K,MATCH($P150,'Comparison Sheet Feeder'!$T:$T,FALSE),0),"")</f>
        <v/>
      </c>
      <c r="Z150" s="6" t="str">
        <f>IFERROR(INDEX('Comparison Sheet Feeder'!L:L,MATCH($P150,'Comparison Sheet Feeder'!$T:$T,FALSE),0),"")</f>
        <v/>
      </c>
    </row>
    <row r="151" spans="1:26" x14ac:dyDescent="0.3">
      <c r="A151">
        <v>148</v>
      </c>
      <c r="B151" t="s">
        <v>22</v>
      </c>
      <c r="C151" t="str">
        <f t="shared" si="4"/>
        <v>Lapsed148</v>
      </c>
      <c r="D151" s="3" t="str">
        <f>IFERROR(INDEX('Comparison Sheet Feeder'!C:C,MATCH($C151,'Comparison Sheet Feeder'!$T:$T,FALSE),0),"")</f>
        <v/>
      </c>
      <c r="E151" s="4" t="str">
        <f>IFERROR(INDEX('Comparison Sheet Feeder'!D:D,MATCH($C151,'Comparison Sheet Feeder'!$T:$T,FALSE),0),"")</f>
        <v/>
      </c>
      <c r="F151" s="4" t="str">
        <f>IFERROR(INDEX('Comparison Sheet Feeder'!E:E,MATCH($C151,'Comparison Sheet Feeder'!$T:$T,FALSE),0),"")</f>
        <v/>
      </c>
      <c r="G151" s="4" t="str">
        <f>IFERROR(INDEX('Comparison Sheet Feeder'!F:F,MATCH($C151,'Comparison Sheet Feeder'!$T:$T,FALSE),0),"")</f>
        <v/>
      </c>
      <c r="H151" s="4" t="str">
        <f>IFERROR(INDEX('Comparison Sheet Feeder'!G:G,MATCH($C151,'Comparison Sheet Feeder'!$T:$T,FALSE),0),"")</f>
        <v/>
      </c>
      <c r="I151" s="4" t="str">
        <f>IFERROR(INDEX('Comparison Sheet Feeder'!H:H,MATCH($C151,'Comparison Sheet Feeder'!$T:$T,FALSE),0),"")</f>
        <v/>
      </c>
      <c r="J151" s="11" t="str">
        <f>IFERROR(INDEX('Comparison Sheet Feeder'!I:I,MATCH($C151,'Comparison Sheet Feeder'!$T:$T,FALSE),0),"")</f>
        <v/>
      </c>
      <c r="K151" s="4" t="str">
        <f>IFERROR(INDEX('Comparison Sheet Feeder'!J:J,MATCH($C151,'Comparison Sheet Feeder'!$T:$T,FALSE),0),"")</f>
        <v/>
      </c>
      <c r="L151" s="4" t="str">
        <f>IFERROR(INDEX('Comparison Sheet Feeder'!K:K,MATCH($C151,'Comparison Sheet Feeder'!$T:$T,FALSE),0),"")</f>
        <v/>
      </c>
      <c r="M151" s="4" t="str">
        <f>IFERROR(INDEX('Comparison Sheet Feeder'!L:L,MATCH($C151,'Comparison Sheet Feeder'!$T:$T,FALSE),0),"")</f>
        <v/>
      </c>
      <c r="N151" s="5"/>
      <c r="O151" s="4" t="s">
        <v>25</v>
      </c>
      <c r="P151" s="4" t="str">
        <f t="shared" si="5"/>
        <v>New148</v>
      </c>
      <c r="Q151" s="4" t="str">
        <f>IFERROR(INDEX('Comparison Sheet Feeder'!C:C,MATCH($P151,'Comparison Sheet Feeder'!$T:$T,FALSE),0),"")</f>
        <v/>
      </c>
      <c r="R151" s="4" t="str">
        <f>IFERROR(INDEX('Comparison Sheet Feeder'!D:D,MATCH($P151,'Comparison Sheet Feeder'!$T:$T,FALSE),0),"")</f>
        <v/>
      </c>
      <c r="S151" s="4" t="str">
        <f>IFERROR(INDEX('Comparison Sheet Feeder'!E:E,MATCH($P151,'Comparison Sheet Feeder'!$T:$T,FALSE),0),"")</f>
        <v/>
      </c>
      <c r="T151" s="4" t="str">
        <f>IFERROR(INDEX('Comparison Sheet Feeder'!F:F,MATCH($P151,'Comparison Sheet Feeder'!$T:$T,FALSE),0),"")</f>
        <v/>
      </c>
      <c r="U151" s="4" t="str">
        <f>IFERROR(INDEX('Comparison Sheet Feeder'!G:G,MATCH($P151,'Comparison Sheet Feeder'!$T:$T,FALSE),0),"")</f>
        <v/>
      </c>
      <c r="V151" s="4" t="str">
        <f>IFERROR(INDEX('Comparison Sheet Feeder'!H:H,MATCH($P151,'Comparison Sheet Feeder'!$T:$T,FALSE),0),"")</f>
        <v/>
      </c>
      <c r="W151" s="11" t="str">
        <f>IFERROR(INDEX('Comparison Sheet Feeder'!I:I,MATCH($P151,'Comparison Sheet Feeder'!$T:$T,FALSE),0),"")</f>
        <v/>
      </c>
      <c r="X151" s="4" t="str">
        <f>IFERROR(INDEX('Comparison Sheet Feeder'!J:J,MATCH($P151,'Comparison Sheet Feeder'!$T:$T,FALSE),0),"")</f>
        <v/>
      </c>
      <c r="Y151" s="4" t="str">
        <f>IFERROR(INDEX('Comparison Sheet Feeder'!K:K,MATCH($P151,'Comparison Sheet Feeder'!$T:$T,FALSE),0),"")</f>
        <v/>
      </c>
      <c r="Z151" s="6" t="str">
        <f>IFERROR(INDEX('Comparison Sheet Feeder'!L:L,MATCH($P151,'Comparison Sheet Feeder'!$T:$T,FALSE),0),"")</f>
        <v/>
      </c>
    </row>
    <row r="152" spans="1:26" x14ac:dyDescent="0.3">
      <c r="A152">
        <v>149</v>
      </c>
      <c r="B152" t="s">
        <v>22</v>
      </c>
      <c r="C152" t="str">
        <f t="shared" si="4"/>
        <v>Lapsed149</v>
      </c>
      <c r="D152" s="3" t="str">
        <f>IFERROR(INDEX('Comparison Sheet Feeder'!C:C,MATCH($C152,'Comparison Sheet Feeder'!$T:$T,FALSE),0),"")</f>
        <v/>
      </c>
      <c r="E152" s="4" t="str">
        <f>IFERROR(INDEX('Comparison Sheet Feeder'!D:D,MATCH($C152,'Comparison Sheet Feeder'!$T:$T,FALSE),0),"")</f>
        <v/>
      </c>
      <c r="F152" s="4" t="str">
        <f>IFERROR(INDEX('Comparison Sheet Feeder'!E:E,MATCH($C152,'Comparison Sheet Feeder'!$T:$T,FALSE),0),"")</f>
        <v/>
      </c>
      <c r="G152" s="4" t="str">
        <f>IFERROR(INDEX('Comparison Sheet Feeder'!F:F,MATCH($C152,'Comparison Sheet Feeder'!$T:$T,FALSE),0),"")</f>
        <v/>
      </c>
      <c r="H152" s="4" t="str">
        <f>IFERROR(INDEX('Comparison Sheet Feeder'!G:G,MATCH($C152,'Comparison Sheet Feeder'!$T:$T,FALSE),0),"")</f>
        <v/>
      </c>
      <c r="I152" s="4" t="str">
        <f>IFERROR(INDEX('Comparison Sheet Feeder'!H:H,MATCH($C152,'Comparison Sheet Feeder'!$T:$T,FALSE),0),"")</f>
        <v/>
      </c>
      <c r="J152" s="11" t="str">
        <f>IFERROR(INDEX('Comparison Sheet Feeder'!I:I,MATCH($C152,'Comparison Sheet Feeder'!$T:$T,FALSE),0),"")</f>
        <v/>
      </c>
      <c r="K152" s="4" t="str">
        <f>IFERROR(INDEX('Comparison Sheet Feeder'!J:J,MATCH($C152,'Comparison Sheet Feeder'!$T:$T,FALSE),0),"")</f>
        <v/>
      </c>
      <c r="L152" s="4" t="str">
        <f>IFERROR(INDEX('Comparison Sheet Feeder'!K:K,MATCH($C152,'Comparison Sheet Feeder'!$T:$T,FALSE),0),"")</f>
        <v/>
      </c>
      <c r="M152" s="4" t="str">
        <f>IFERROR(INDEX('Comparison Sheet Feeder'!L:L,MATCH($C152,'Comparison Sheet Feeder'!$T:$T,FALSE),0),"")</f>
        <v/>
      </c>
      <c r="N152" s="5"/>
      <c r="O152" s="4" t="s">
        <v>25</v>
      </c>
      <c r="P152" s="4" t="str">
        <f t="shared" si="5"/>
        <v>New149</v>
      </c>
      <c r="Q152" s="4" t="str">
        <f>IFERROR(INDEX('Comparison Sheet Feeder'!C:C,MATCH($P152,'Comparison Sheet Feeder'!$T:$T,FALSE),0),"")</f>
        <v/>
      </c>
      <c r="R152" s="4" t="str">
        <f>IFERROR(INDEX('Comparison Sheet Feeder'!D:D,MATCH($P152,'Comparison Sheet Feeder'!$T:$T,FALSE),0),"")</f>
        <v/>
      </c>
      <c r="S152" s="4" t="str">
        <f>IFERROR(INDEX('Comparison Sheet Feeder'!E:E,MATCH($P152,'Comparison Sheet Feeder'!$T:$T,FALSE),0),"")</f>
        <v/>
      </c>
      <c r="T152" s="4" t="str">
        <f>IFERROR(INDEX('Comparison Sheet Feeder'!F:F,MATCH($P152,'Comparison Sheet Feeder'!$T:$T,FALSE),0),"")</f>
        <v/>
      </c>
      <c r="U152" s="4" t="str">
        <f>IFERROR(INDEX('Comparison Sheet Feeder'!G:G,MATCH($P152,'Comparison Sheet Feeder'!$T:$T,FALSE),0),"")</f>
        <v/>
      </c>
      <c r="V152" s="4" t="str">
        <f>IFERROR(INDEX('Comparison Sheet Feeder'!H:H,MATCH($P152,'Comparison Sheet Feeder'!$T:$T,FALSE),0),"")</f>
        <v/>
      </c>
      <c r="W152" s="11" t="str">
        <f>IFERROR(INDEX('Comparison Sheet Feeder'!I:I,MATCH($P152,'Comparison Sheet Feeder'!$T:$T,FALSE),0),"")</f>
        <v/>
      </c>
      <c r="X152" s="4" t="str">
        <f>IFERROR(INDEX('Comparison Sheet Feeder'!J:J,MATCH($P152,'Comparison Sheet Feeder'!$T:$T,FALSE),0),"")</f>
        <v/>
      </c>
      <c r="Y152" s="4" t="str">
        <f>IFERROR(INDEX('Comparison Sheet Feeder'!K:K,MATCH($P152,'Comparison Sheet Feeder'!$T:$T,FALSE),0),"")</f>
        <v/>
      </c>
      <c r="Z152" s="6" t="str">
        <f>IFERROR(INDEX('Comparison Sheet Feeder'!L:L,MATCH($P152,'Comparison Sheet Feeder'!$T:$T,FALSE),0),"")</f>
        <v/>
      </c>
    </row>
    <row r="153" spans="1:26" x14ac:dyDescent="0.3">
      <c r="A153">
        <v>150</v>
      </c>
      <c r="B153" t="s">
        <v>22</v>
      </c>
      <c r="C153" t="str">
        <f t="shared" si="4"/>
        <v>Lapsed150</v>
      </c>
      <c r="D153" s="3" t="str">
        <f>IFERROR(INDEX('Comparison Sheet Feeder'!C:C,MATCH($C153,'Comparison Sheet Feeder'!$T:$T,FALSE),0),"")</f>
        <v/>
      </c>
      <c r="E153" s="4" t="str">
        <f>IFERROR(INDEX('Comparison Sheet Feeder'!D:D,MATCH($C153,'Comparison Sheet Feeder'!$T:$T,FALSE),0),"")</f>
        <v/>
      </c>
      <c r="F153" s="4" t="str">
        <f>IFERROR(INDEX('Comparison Sheet Feeder'!E:E,MATCH($C153,'Comparison Sheet Feeder'!$T:$T,FALSE),0),"")</f>
        <v/>
      </c>
      <c r="G153" s="4" t="str">
        <f>IFERROR(INDEX('Comparison Sheet Feeder'!F:F,MATCH($C153,'Comparison Sheet Feeder'!$T:$T,FALSE),0),"")</f>
        <v/>
      </c>
      <c r="H153" s="4" t="str">
        <f>IFERROR(INDEX('Comparison Sheet Feeder'!G:G,MATCH($C153,'Comparison Sheet Feeder'!$T:$T,FALSE),0),"")</f>
        <v/>
      </c>
      <c r="I153" s="4" t="str">
        <f>IFERROR(INDEX('Comparison Sheet Feeder'!H:H,MATCH($C153,'Comparison Sheet Feeder'!$T:$T,FALSE),0),"")</f>
        <v/>
      </c>
      <c r="J153" s="11" t="str">
        <f>IFERROR(INDEX('Comparison Sheet Feeder'!I:I,MATCH($C153,'Comparison Sheet Feeder'!$T:$T,FALSE),0),"")</f>
        <v/>
      </c>
      <c r="K153" s="4" t="str">
        <f>IFERROR(INDEX('Comparison Sheet Feeder'!J:J,MATCH($C153,'Comparison Sheet Feeder'!$T:$T,FALSE),0),"")</f>
        <v/>
      </c>
      <c r="L153" s="4" t="str">
        <f>IFERROR(INDEX('Comparison Sheet Feeder'!K:K,MATCH($C153,'Comparison Sheet Feeder'!$T:$T,FALSE),0),"")</f>
        <v/>
      </c>
      <c r="M153" s="4" t="str">
        <f>IFERROR(INDEX('Comparison Sheet Feeder'!L:L,MATCH($C153,'Comparison Sheet Feeder'!$T:$T,FALSE),0),"")</f>
        <v/>
      </c>
      <c r="N153" s="5"/>
      <c r="O153" s="4" t="s">
        <v>25</v>
      </c>
      <c r="P153" s="4" t="str">
        <f t="shared" si="5"/>
        <v>New150</v>
      </c>
      <c r="Q153" s="4" t="str">
        <f>IFERROR(INDEX('Comparison Sheet Feeder'!C:C,MATCH($P153,'Comparison Sheet Feeder'!$T:$T,FALSE),0),"")</f>
        <v/>
      </c>
      <c r="R153" s="4" t="str">
        <f>IFERROR(INDEX('Comparison Sheet Feeder'!D:D,MATCH($P153,'Comparison Sheet Feeder'!$T:$T,FALSE),0),"")</f>
        <v/>
      </c>
      <c r="S153" s="4" t="str">
        <f>IFERROR(INDEX('Comparison Sheet Feeder'!E:E,MATCH($P153,'Comparison Sheet Feeder'!$T:$T,FALSE),0),"")</f>
        <v/>
      </c>
      <c r="T153" s="4" t="str">
        <f>IFERROR(INDEX('Comparison Sheet Feeder'!F:F,MATCH($P153,'Comparison Sheet Feeder'!$T:$T,FALSE),0),"")</f>
        <v/>
      </c>
      <c r="U153" s="4" t="str">
        <f>IFERROR(INDEX('Comparison Sheet Feeder'!G:G,MATCH($P153,'Comparison Sheet Feeder'!$T:$T,FALSE),0),"")</f>
        <v/>
      </c>
      <c r="V153" s="4" t="str">
        <f>IFERROR(INDEX('Comparison Sheet Feeder'!H:H,MATCH($P153,'Comparison Sheet Feeder'!$T:$T,FALSE),0),"")</f>
        <v/>
      </c>
      <c r="W153" s="11" t="str">
        <f>IFERROR(INDEX('Comparison Sheet Feeder'!I:I,MATCH($P153,'Comparison Sheet Feeder'!$T:$T,FALSE),0),"")</f>
        <v/>
      </c>
      <c r="X153" s="4" t="str">
        <f>IFERROR(INDEX('Comparison Sheet Feeder'!J:J,MATCH($P153,'Comparison Sheet Feeder'!$T:$T,FALSE),0),"")</f>
        <v/>
      </c>
      <c r="Y153" s="4" t="str">
        <f>IFERROR(INDEX('Comparison Sheet Feeder'!K:K,MATCH($P153,'Comparison Sheet Feeder'!$T:$T,FALSE),0),"")</f>
        <v/>
      </c>
      <c r="Z153" s="6" t="str">
        <f>IFERROR(INDEX('Comparison Sheet Feeder'!L:L,MATCH($P153,'Comparison Sheet Feeder'!$T:$T,FALSE),0),"")</f>
        <v/>
      </c>
    </row>
    <row r="154" spans="1:26" x14ac:dyDescent="0.3">
      <c r="A154">
        <v>151</v>
      </c>
      <c r="B154" t="s">
        <v>22</v>
      </c>
      <c r="C154" t="str">
        <f t="shared" si="4"/>
        <v>Lapsed151</v>
      </c>
      <c r="D154" s="3" t="str">
        <f>IFERROR(INDEX('Comparison Sheet Feeder'!C:C,MATCH($C154,'Comparison Sheet Feeder'!$T:$T,FALSE),0),"")</f>
        <v/>
      </c>
      <c r="E154" s="4" t="str">
        <f>IFERROR(INDEX('Comparison Sheet Feeder'!D:D,MATCH($C154,'Comparison Sheet Feeder'!$T:$T,FALSE),0),"")</f>
        <v/>
      </c>
      <c r="F154" s="4" t="str">
        <f>IFERROR(INDEX('Comparison Sheet Feeder'!E:E,MATCH($C154,'Comparison Sheet Feeder'!$T:$T,FALSE),0),"")</f>
        <v/>
      </c>
      <c r="G154" s="4" t="str">
        <f>IFERROR(INDEX('Comparison Sheet Feeder'!F:F,MATCH($C154,'Comparison Sheet Feeder'!$T:$T,FALSE),0),"")</f>
        <v/>
      </c>
      <c r="H154" s="4" t="str">
        <f>IFERROR(INDEX('Comparison Sheet Feeder'!G:G,MATCH($C154,'Comparison Sheet Feeder'!$T:$T,FALSE),0),"")</f>
        <v/>
      </c>
      <c r="I154" s="4" t="str">
        <f>IFERROR(INDEX('Comparison Sheet Feeder'!H:H,MATCH($C154,'Comparison Sheet Feeder'!$T:$T,FALSE),0),"")</f>
        <v/>
      </c>
      <c r="J154" s="11" t="str">
        <f>IFERROR(INDEX('Comparison Sheet Feeder'!I:I,MATCH($C154,'Comparison Sheet Feeder'!$T:$T,FALSE),0),"")</f>
        <v/>
      </c>
      <c r="K154" s="4" t="str">
        <f>IFERROR(INDEX('Comparison Sheet Feeder'!J:J,MATCH($C154,'Comparison Sheet Feeder'!$T:$T,FALSE),0),"")</f>
        <v/>
      </c>
      <c r="L154" s="4" t="str">
        <f>IFERROR(INDEX('Comparison Sheet Feeder'!K:K,MATCH($C154,'Comparison Sheet Feeder'!$T:$T,FALSE),0),"")</f>
        <v/>
      </c>
      <c r="M154" s="4" t="str">
        <f>IFERROR(INDEX('Comparison Sheet Feeder'!L:L,MATCH($C154,'Comparison Sheet Feeder'!$T:$T,FALSE),0),"")</f>
        <v/>
      </c>
      <c r="N154" s="5"/>
      <c r="O154" s="4" t="s">
        <v>25</v>
      </c>
      <c r="P154" s="4" t="str">
        <f t="shared" si="5"/>
        <v>New151</v>
      </c>
      <c r="Q154" s="4" t="str">
        <f>IFERROR(INDEX('Comparison Sheet Feeder'!C:C,MATCH($P154,'Comparison Sheet Feeder'!$T:$T,FALSE),0),"")</f>
        <v/>
      </c>
      <c r="R154" s="4" t="str">
        <f>IFERROR(INDEX('Comparison Sheet Feeder'!D:D,MATCH($P154,'Comparison Sheet Feeder'!$T:$T,FALSE),0),"")</f>
        <v/>
      </c>
      <c r="S154" s="4" t="str">
        <f>IFERROR(INDEX('Comparison Sheet Feeder'!E:E,MATCH($P154,'Comparison Sheet Feeder'!$T:$T,FALSE),0),"")</f>
        <v/>
      </c>
      <c r="T154" s="4" t="str">
        <f>IFERROR(INDEX('Comparison Sheet Feeder'!F:F,MATCH($P154,'Comparison Sheet Feeder'!$T:$T,FALSE),0),"")</f>
        <v/>
      </c>
      <c r="U154" s="4" t="str">
        <f>IFERROR(INDEX('Comparison Sheet Feeder'!G:G,MATCH($P154,'Comparison Sheet Feeder'!$T:$T,FALSE),0),"")</f>
        <v/>
      </c>
      <c r="V154" s="4" t="str">
        <f>IFERROR(INDEX('Comparison Sheet Feeder'!H:H,MATCH($P154,'Comparison Sheet Feeder'!$T:$T,FALSE),0),"")</f>
        <v/>
      </c>
      <c r="W154" s="11" t="str">
        <f>IFERROR(INDEX('Comparison Sheet Feeder'!I:I,MATCH($P154,'Comparison Sheet Feeder'!$T:$T,FALSE),0),"")</f>
        <v/>
      </c>
      <c r="X154" s="4" t="str">
        <f>IFERROR(INDEX('Comparison Sheet Feeder'!J:J,MATCH($P154,'Comparison Sheet Feeder'!$T:$T,FALSE),0),"")</f>
        <v/>
      </c>
      <c r="Y154" s="4" t="str">
        <f>IFERROR(INDEX('Comparison Sheet Feeder'!K:K,MATCH($P154,'Comparison Sheet Feeder'!$T:$T,FALSE),0),"")</f>
        <v/>
      </c>
      <c r="Z154" s="6" t="str">
        <f>IFERROR(INDEX('Comparison Sheet Feeder'!L:L,MATCH($P154,'Comparison Sheet Feeder'!$T:$T,FALSE),0),"")</f>
        <v/>
      </c>
    </row>
    <row r="155" spans="1:26" x14ac:dyDescent="0.3">
      <c r="A155">
        <v>152</v>
      </c>
      <c r="B155" t="s">
        <v>22</v>
      </c>
      <c r="C155" t="str">
        <f t="shared" si="4"/>
        <v>Lapsed152</v>
      </c>
      <c r="D155" s="3" t="str">
        <f>IFERROR(INDEX('Comparison Sheet Feeder'!C:C,MATCH($C155,'Comparison Sheet Feeder'!$T:$T,FALSE),0),"")</f>
        <v/>
      </c>
      <c r="E155" s="4" t="str">
        <f>IFERROR(INDEX('Comparison Sheet Feeder'!D:D,MATCH($C155,'Comparison Sheet Feeder'!$T:$T,FALSE),0),"")</f>
        <v/>
      </c>
      <c r="F155" s="4" t="str">
        <f>IFERROR(INDEX('Comparison Sheet Feeder'!E:E,MATCH($C155,'Comparison Sheet Feeder'!$T:$T,FALSE),0),"")</f>
        <v/>
      </c>
      <c r="G155" s="4" t="str">
        <f>IFERROR(INDEX('Comparison Sheet Feeder'!F:F,MATCH($C155,'Comparison Sheet Feeder'!$T:$T,FALSE),0),"")</f>
        <v/>
      </c>
      <c r="H155" s="4" t="str">
        <f>IFERROR(INDEX('Comparison Sheet Feeder'!G:G,MATCH($C155,'Comparison Sheet Feeder'!$T:$T,FALSE),0),"")</f>
        <v/>
      </c>
      <c r="I155" s="4" t="str">
        <f>IFERROR(INDEX('Comparison Sheet Feeder'!H:H,MATCH($C155,'Comparison Sheet Feeder'!$T:$T,FALSE),0),"")</f>
        <v/>
      </c>
      <c r="J155" s="11" t="str">
        <f>IFERROR(INDEX('Comparison Sheet Feeder'!I:I,MATCH($C155,'Comparison Sheet Feeder'!$T:$T,FALSE),0),"")</f>
        <v/>
      </c>
      <c r="K155" s="4" t="str">
        <f>IFERROR(INDEX('Comparison Sheet Feeder'!J:J,MATCH($C155,'Comparison Sheet Feeder'!$T:$T,FALSE),0),"")</f>
        <v/>
      </c>
      <c r="L155" s="4" t="str">
        <f>IFERROR(INDEX('Comparison Sheet Feeder'!K:K,MATCH($C155,'Comparison Sheet Feeder'!$T:$T,FALSE),0),"")</f>
        <v/>
      </c>
      <c r="M155" s="4" t="str">
        <f>IFERROR(INDEX('Comparison Sheet Feeder'!L:L,MATCH($C155,'Comparison Sheet Feeder'!$T:$T,FALSE),0),"")</f>
        <v/>
      </c>
      <c r="N155" s="5"/>
      <c r="O155" s="4" t="s">
        <v>25</v>
      </c>
      <c r="P155" s="4" t="str">
        <f t="shared" si="5"/>
        <v>New152</v>
      </c>
      <c r="Q155" s="4" t="str">
        <f>IFERROR(INDEX('Comparison Sheet Feeder'!C:C,MATCH($P155,'Comparison Sheet Feeder'!$T:$T,FALSE),0),"")</f>
        <v/>
      </c>
      <c r="R155" s="4" t="str">
        <f>IFERROR(INDEX('Comparison Sheet Feeder'!D:D,MATCH($P155,'Comparison Sheet Feeder'!$T:$T,FALSE),0),"")</f>
        <v/>
      </c>
      <c r="S155" s="4" t="str">
        <f>IFERROR(INDEX('Comparison Sheet Feeder'!E:E,MATCH($P155,'Comparison Sheet Feeder'!$T:$T,FALSE),0),"")</f>
        <v/>
      </c>
      <c r="T155" s="4" t="str">
        <f>IFERROR(INDEX('Comparison Sheet Feeder'!F:F,MATCH($P155,'Comparison Sheet Feeder'!$T:$T,FALSE),0),"")</f>
        <v/>
      </c>
      <c r="U155" s="4" t="str">
        <f>IFERROR(INDEX('Comparison Sheet Feeder'!G:G,MATCH($P155,'Comparison Sheet Feeder'!$T:$T,FALSE),0),"")</f>
        <v/>
      </c>
      <c r="V155" s="4" t="str">
        <f>IFERROR(INDEX('Comparison Sheet Feeder'!H:H,MATCH($P155,'Comparison Sheet Feeder'!$T:$T,FALSE),0),"")</f>
        <v/>
      </c>
      <c r="W155" s="11" t="str">
        <f>IFERROR(INDEX('Comparison Sheet Feeder'!I:I,MATCH($P155,'Comparison Sheet Feeder'!$T:$T,FALSE),0),"")</f>
        <v/>
      </c>
      <c r="X155" s="4" t="str">
        <f>IFERROR(INDEX('Comparison Sheet Feeder'!J:J,MATCH($P155,'Comparison Sheet Feeder'!$T:$T,FALSE),0),"")</f>
        <v/>
      </c>
      <c r="Y155" s="4" t="str">
        <f>IFERROR(INDEX('Comparison Sheet Feeder'!K:K,MATCH($P155,'Comparison Sheet Feeder'!$T:$T,FALSE),0),"")</f>
        <v/>
      </c>
      <c r="Z155" s="6" t="str">
        <f>IFERROR(INDEX('Comparison Sheet Feeder'!L:L,MATCH($P155,'Comparison Sheet Feeder'!$T:$T,FALSE),0),"")</f>
        <v/>
      </c>
    </row>
    <row r="156" spans="1:26" x14ac:dyDescent="0.3">
      <c r="A156">
        <v>153</v>
      </c>
      <c r="B156" t="s">
        <v>22</v>
      </c>
      <c r="C156" t="str">
        <f t="shared" si="4"/>
        <v>Lapsed153</v>
      </c>
      <c r="D156" s="3" t="str">
        <f>IFERROR(INDEX('Comparison Sheet Feeder'!C:C,MATCH($C156,'Comparison Sheet Feeder'!$T:$T,FALSE),0),"")</f>
        <v/>
      </c>
      <c r="E156" s="4" t="str">
        <f>IFERROR(INDEX('Comparison Sheet Feeder'!D:D,MATCH($C156,'Comparison Sheet Feeder'!$T:$T,FALSE),0),"")</f>
        <v/>
      </c>
      <c r="F156" s="4" t="str">
        <f>IFERROR(INDEX('Comparison Sheet Feeder'!E:E,MATCH($C156,'Comparison Sheet Feeder'!$T:$T,FALSE),0),"")</f>
        <v/>
      </c>
      <c r="G156" s="4" t="str">
        <f>IFERROR(INDEX('Comparison Sheet Feeder'!F:F,MATCH($C156,'Comparison Sheet Feeder'!$T:$T,FALSE),0),"")</f>
        <v/>
      </c>
      <c r="H156" s="4" t="str">
        <f>IFERROR(INDEX('Comparison Sheet Feeder'!G:G,MATCH($C156,'Comparison Sheet Feeder'!$T:$T,FALSE),0),"")</f>
        <v/>
      </c>
      <c r="I156" s="4" t="str">
        <f>IFERROR(INDEX('Comparison Sheet Feeder'!H:H,MATCH($C156,'Comparison Sheet Feeder'!$T:$T,FALSE),0),"")</f>
        <v/>
      </c>
      <c r="J156" s="11" t="str">
        <f>IFERROR(INDEX('Comparison Sheet Feeder'!I:I,MATCH($C156,'Comparison Sheet Feeder'!$T:$T,FALSE),0),"")</f>
        <v/>
      </c>
      <c r="K156" s="4" t="str">
        <f>IFERROR(INDEX('Comparison Sheet Feeder'!J:J,MATCH($C156,'Comparison Sheet Feeder'!$T:$T,FALSE),0),"")</f>
        <v/>
      </c>
      <c r="L156" s="4" t="str">
        <f>IFERROR(INDEX('Comparison Sheet Feeder'!K:K,MATCH($C156,'Comparison Sheet Feeder'!$T:$T,FALSE),0),"")</f>
        <v/>
      </c>
      <c r="M156" s="4" t="str">
        <f>IFERROR(INDEX('Comparison Sheet Feeder'!L:L,MATCH($C156,'Comparison Sheet Feeder'!$T:$T,FALSE),0),"")</f>
        <v/>
      </c>
      <c r="N156" s="5"/>
      <c r="O156" s="4" t="s">
        <v>25</v>
      </c>
      <c r="P156" s="4" t="str">
        <f t="shared" si="5"/>
        <v>New153</v>
      </c>
      <c r="Q156" s="4" t="str">
        <f>IFERROR(INDEX('Comparison Sheet Feeder'!C:C,MATCH($P156,'Comparison Sheet Feeder'!$T:$T,FALSE),0),"")</f>
        <v/>
      </c>
      <c r="R156" s="4" t="str">
        <f>IFERROR(INDEX('Comparison Sheet Feeder'!D:D,MATCH($P156,'Comparison Sheet Feeder'!$T:$T,FALSE),0),"")</f>
        <v/>
      </c>
      <c r="S156" s="4" t="str">
        <f>IFERROR(INDEX('Comparison Sheet Feeder'!E:E,MATCH($P156,'Comparison Sheet Feeder'!$T:$T,FALSE),0),"")</f>
        <v/>
      </c>
      <c r="T156" s="4" t="str">
        <f>IFERROR(INDEX('Comparison Sheet Feeder'!F:F,MATCH($P156,'Comparison Sheet Feeder'!$T:$T,FALSE),0),"")</f>
        <v/>
      </c>
      <c r="U156" s="4" t="str">
        <f>IFERROR(INDEX('Comparison Sheet Feeder'!G:G,MATCH($P156,'Comparison Sheet Feeder'!$T:$T,FALSE),0),"")</f>
        <v/>
      </c>
      <c r="V156" s="4" t="str">
        <f>IFERROR(INDEX('Comparison Sheet Feeder'!H:H,MATCH($P156,'Comparison Sheet Feeder'!$T:$T,FALSE),0),"")</f>
        <v/>
      </c>
      <c r="W156" s="11" t="str">
        <f>IFERROR(INDEX('Comparison Sheet Feeder'!I:I,MATCH($P156,'Comparison Sheet Feeder'!$T:$T,FALSE),0),"")</f>
        <v/>
      </c>
      <c r="X156" s="4" t="str">
        <f>IFERROR(INDEX('Comparison Sheet Feeder'!J:J,MATCH($P156,'Comparison Sheet Feeder'!$T:$T,FALSE),0),"")</f>
        <v/>
      </c>
      <c r="Y156" s="4" t="str">
        <f>IFERROR(INDEX('Comparison Sheet Feeder'!K:K,MATCH($P156,'Comparison Sheet Feeder'!$T:$T,FALSE),0),"")</f>
        <v/>
      </c>
      <c r="Z156" s="6" t="str">
        <f>IFERROR(INDEX('Comparison Sheet Feeder'!L:L,MATCH($P156,'Comparison Sheet Feeder'!$T:$T,FALSE),0),"")</f>
        <v/>
      </c>
    </row>
    <row r="157" spans="1:26" x14ac:dyDescent="0.3">
      <c r="A157">
        <v>154</v>
      </c>
      <c r="B157" t="s">
        <v>22</v>
      </c>
      <c r="C157" t="str">
        <f t="shared" si="4"/>
        <v>Lapsed154</v>
      </c>
      <c r="D157" s="3" t="str">
        <f>IFERROR(INDEX('Comparison Sheet Feeder'!C:C,MATCH($C157,'Comparison Sheet Feeder'!$T:$T,FALSE),0),"")</f>
        <v/>
      </c>
      <c r="E157" s="4" t="str">
        <f>IFERROR(INDEX('Comparison Sheet Feeder'!D:D,MATCH($C157,'Comparison Sheet Feeder'!$T:$T,FALSE),0),"")</f>
        <v/>
      </c>
      <c r="F157" s="4" t="str">
        <f>IFERROR(INDEX('Comparison Sheet Feeder'!E:E,MATCH($C157,'Comparison Sheet Feeder'!$T:$T,FALSE),0),"")</f>
        <v/>
      </c>
      <c r="G157" s="4" t="str">
        <f>IFERROR(INDEX('Comparison Sheet Feeder'!F:F,MATCH($C157,'Comparison Sheet Feeder'!$T:$T,FALSE),0),"")</f>
        <v/>
      </c>
      <c r="H157" s="4" t="str">
        <f>IFERROR(INDEX('Comparison Sheet Feeder'!G:G,MATCH($C157,'Comparison Sheet Feeder'!$T:$T,FALSE),0),"")</f>
        <v/>
      </c>
      <c r="I157" s="4" t="str">
        <f>IFERROR(INDEX('Comparison Sheet Feeder'!H:H,MATCH($C157,'Comparison Sheet Feeder'!$T:$T,FALSE),0),"")</f>
        <v/>
      </c>
      <c r="J157" s="11" t="str">
        <f>IFERROR(INDEX('Comparison Sheet Feeder'!I:I,MATCH($C157,'Comparison Sheet Feeder'!$T:$T,FALSE),0),"")</f>
        <v/>
      </c>
      <c r="K157" s="4" t="str">
        <f>IFERROR(INDEX('Comparison Sheet Feeder'!J:J,MATCH($C157,'Comparison Sheet Feeder'!$T:$T,FALSE),0),"")</f>
        <v/>
      </c>
      <c r="L157" s="4" t="str">
        <f>IFERROR(INDEX('Comparison Sheet Feeder'!K:K,MATCH($C157,'Comparison Sheet Feeder'!$T:$T,FALSE),0),"")</f>
        <v/>
      </c>
      <c r="M157" s="4" t="str">
        <f>IFERROR(INDEX('Comparison Sheet Feeder'!L:L,MATCH($C157,'Comparison Sheet Feeder'!$T:$T,FALSE),0),"")</f>
        <v/>
      </c>
      <c r="N157" s="5"/>
      <c r="O157" s="4" t="s">
        <v>25</v>
      </c>
      <c r="P157" s="4" t="str">
        <f t="shared" si="5"/>
        <v>New154</v>
      </c>
      <c r="Q157" s="4" t="str">
        <f>IFERROR(INDEX('Comparison Sheet Feeder'!C:C,MATCH($P157,'Comparison Sheet Feeder'!$T:$T,FALSE),0),"")</f>
        <v/>
      </c>
      <c r="R157" s="4" t="str">
        <f>IFERROR(INDEX('Comparison Sheet Feeder'!D:D,MATCH($P157,'Comparison Sheet Feeder'!$T:$T,FALSE),0),"")</f>
        <v/>
      </c>
      <c r="S157" s="4" t="str">
        <f>IFERROR(INDEX('Comparison Sheet Feeder'!E:E,MATCH($P157,'Comparison Sheet Feeder'!$T:$T,FALSE),0),"")</f>
        <v/>
      </c>
      <c r="T157" s="4" t="str">
        <f>IFERROR(INDEX('Comparison Sheet Feeder'!F:F,MATCH($P157,'Comparison Sheet Feeder'!$T:$T,FALSE),0),"")</f>
        <v/>
      </c>
      <c r="U157" s="4" t="str">
        <f>IFERROR(INDEX('Comparison Sheet Feeder'!G:G,MATCH($P157,'Comparison Sheet Feeder'!$T:$T,FALSE),0),"")</f>
        <v/>
      </c>
      <c r="V157" s="4" t="str">
        <f>IFERROR(INDEX('Comparison Sheet Feeder'!H:H,MATCH($P157,'Comparison Sheet Feeder'!$T:$T,FALSE),0),"")</f>
        <v/>
      </c>
      <c r="W157" s="11" t="str">
        <f>IFERROR(INDEX('Comparison Sheet Feeder'!I:I,MATCH($P157,'Comparison Sheet Feeder'!$T:$T,FALSE),0),"")</f>
        <v/>
      </c>
      <c r="X157" s="4" t="str">
        <f>IFERROR(INDEX('Comparison Sheet Feeder'!J:J,MATCH($P157,'Comparison Sheet Feeder'!$T:$T,FALSE),0),"")</f>
        <v/>
      </c>
      <c r="Y157" s="4" t="str">
        <f>IFERROR(INDEX('Comparison Sheet Feeder'!K:K,MATCH($P157,'Comparison Sheet Feeder'!$T:$T,FALSE),0),"")</f>
        <v/>
      </c>
      <c r="Z157" s="6" t="str">
        <f>IFERROR(INDEX('Comparison Sheet Feeder'!L:L,MATCH($P157,'Comparison Sheet Feeder'!$T:$T,FALSE),0),"")</f>
        <v/>
      </c>
    </row>
    <row r="158" spans="1:26" x14ac:dyDescent="0.3">
      <c r="A158">
        <v>155</v>
      </c>
      <c r="B158" t="s">
        <v>22</v>
      </c>
      <c r="C158" t="str">
        <f t="shared" si="4"/>
        <v>Lapsed155</v>
      </c>
      <c r="D158" s="3" t="str">
        <f>IFERROR(INDEX('Comparison Sheet Feeder'!C:C,MATCH($C158,'Comparison Sheet Feeder'!$T:$T,FALSE),0),"")</f>
        <v/>
      </c>
      <c r="E158" s="4" t="str">
        <f>IFERROR(INDEX('Comparison Sheet Feeder'!D:D,MATCH($C158,'Comparison Sheet Feeder'!$T:$T,FALSE),0),"")</f>
        <v/>
      </c>
      <c r="F158" s="4" t="str">
        <f>IFERROR(INDEX('Comparison Sheet Feeder'!E:E,MATCH($C158,'Comparison Sheet Feeder'!$T:$T,FALSE),0),"")</f>
        <v/>
      </c>
      <c r="G158" s="4" t="str">
        <f>IFERROR(INDEX('Comparison Sheet Feeder'!F:F,MATCH($C158,'Comparison Sheet Feeder'!$T:$T,FALSE),0),"")</f>
        <v/>
      </c>
      <c r="H158" s="4" t="str">
        <f>IFERROR(INDEX('Comparison Sheet Feeder'!G:G,MATCH($C158,'Comparison Sheet Feeder'!$T:$T,FALSE),0),"")</f>
        <v/>
      </c>
      <c r="I158" s="4" t="str">
        <f>IFERROR(INDEX('Comparison Sheet Feeder'!H:H,MATCH($C158,'Comparison Sheet Feeder'!$T:$T,FALSE),0),"")</f>
        <v/>
      </c>
      <c r="J158" s="11" t="str">
        <f>IFERROR(INDEX('Comparison Sheet Feeder'!I:I,MATCH($C158,'Comparison Sheet Feeder'!$T:$T,FALSE),0),"")</f>
        <v/>
      </c>
      <c r="K158" s="4" t="str">
        <f>IFERROR(INDEX('Comparison Sheet Feeder'!J:J,MATCH($C158,'Comparison Sheet Feeder'!$T:$T,FALSE),0),"")</f>
        <v/>
      </c>
      <c r="L158" s="4" t="str">
        <f>IFERROR(INDEX('Comparison Sheet Feeder'!K:K,MATCH($C158,'Comparison Sheet Feeder'!$T:$T,FALSE),0),"")</f>
        <v/>
      </c>
      <c r="M158" s="4" t="str">
        <f>IFERROR(INDEX('Comparison Sheet Feeder'!L:L,MATCH($C158,'Comparison Sheet Feeder'!$T:$T,FALSE),0),"")</f>
        <v/>
      </c>
      <c r="N158" s="5"/>
      <c r="O158" s="4" t="s">
        <v>25</v>
      </c>
      <c r="P158" s="4" t="str">
        <f t="shared" si="5"/>
        <v>New155</v>
      </c>
      <c r="Q158" s="4" t="str">
        <f>IFERROR(INDEX('Comparison Sheet Feeder'!C:C,MATCH($P158,'Comparison Sheet Feeder'!$T:$T,FALSE),0),"")</f>
        <v/>
      </c>
      <c r="R158" s="4" t="str">
        <f>IFERROR(INDEX('Comparison Sheet Feeder'!D:D,MATCH($P158,'Comparison Sheet Feeder'!$T:$T,FALSE),0),"")</f>
        <v/>
      </c>
      <c r="S158" s="4" t="str">
        <f>IFERROR(INDEX('Comparison Sheet Feeder'!E:E,MATCH($P158,'Comparison Sheet Feeder'!$T:$T,FALSE),0),"")</f>
        <v/>
      </c>
      <c r="T158" s="4" t="str">
        <f>IFERROR(INDEX('Comparison Sheet Feeder'!F:F,MATCH($P158,'Comparison Sheet Feeder'!$T:$T,FALSE),0),"")</f>
        <v/>
      </c>
      <c r="U158" s="4" t="str">
        <f>IFERROR(INDEX('Comparison Sheet Feeder'!G:G,MATCH($P158,'Comparison Sheet Feeder'!$T:$T,FALSE),0),"")</f>
        <v/>
      </c>
      <c r="V158" s="4" t="str">
        <f>IFERROR(INDEX('Comparison Sheet Feeder'!H:H,MATCH($P158,'Comparison Sheet Feeder'!$T:$T,FALSE),0),"")</f>
        <v/>
      </c>
      <c r="W158" s="11" t="str">
        <f>IFERROR(INDEX('Comparison Sheet Feeder'!I:I,MATCH($P158,'Comparison Sheet Feeder'!$T:$T,FALSE),0),"")</f>
        <v/>
      </c>
      <c r="X158" s="4" t="str">
        <f>IFERROR(INDEX('Comparison Sheet Feeder'!J:J,MATCH($P158,'Comparison Sheet Feeder'!$T:$T,FALSE),0),"")</f>
        <v/>
      </c>
      <c r="Y158" s="4" t="str">
        <f>IFERROR(INDEX('Comparison Sheet Feeder'!K:K,MATCH($P158,'Comparison Sheet Feeder'!$T:$T,FALSE),0),"")</f>
        <v/>
      </c>
      <c r="Z158" s="6" t="str">
        <f>IFERROR(INDEX('Comparison Sheet Feeder'!L:L,MATCH($P158,'Comparison Sheet Feeder'!$T:$T,FALSE),0),"")</f>
        <v/>
      </c>
    </row>
    <row r="159" spans="1:26" x14ac:dyDescent="0.3">
      <c r="A159">
        <v>156</v>
      </c>
      <c r="B159" t="s">
        <v>22</v>
      </c>
      <c r="C159" t="str">
        <f t="shared" si="4"/>
        <v>Lapsed156</v>
      </c>
      <c r="D159" s="3" t="str">
        <f>IFERROR(INDEX('Comparison Sheet Feeder'!C:C,MATCH($C159,'Comparison Sheet Feeder'!$T:$T,FALSE),0),"")</f>
        <v/>
      </c>
      <c r="E159" s="4" t="str">
        <f>IFERROR(INDEX('Comparison Sheet Feeder'!D:D,MATCH($C159,'Comparison Sheet Feeder'!$T:$T,FALSE),0),"")</f>
        <v/>
      </c>
      <c r="F159" s="4" t="str">
        <f>IFERROR(INDEX('Comparison Sheet Feeder'!E:E,MATCH($C159,'Comparison Sheet Feeder'!$T:$T,FALSE),0),"")</f>
        <v/>
      </c>
      <c r="G159" s="4" t="str">
        <f>IFERROR(INDEX('Comparison Sheet Feeder'!F:F,MATCH($C159,'Comparison Sheet Feeder'!$T:$T,FALSE),0),"")</f>
        <v/>
      </c>
      <c r="H159" s="4" t="str">
        <f>IFERROR(INDEX('Comparison Sheet Feeder'!G:G,MATCH($C159,'Comparison Sheet Feeder'!$T:$T,FALSE),0),"")</f>
        <v/>
      </c>
      <c r="I159" s="4" t="str">
        <f>IFERROR(INDEX('Comparison Sheet Feeder'!H:H,MATCH($C159,'Comparison Sheet Feeder'!$T:$T,FALSE),0),"")</f>
        <v/>
      </c>
      <c r="J159" s="11" t="str">
        <f>IFERROR(INDEX('Comparison Sheet Feeder'!I:I,MATCH($C159,'Comparison Sheet Feeder'!$T:$T,FALSE),0),"")</f>
        <v/>
      </c>
      <c r="K159" s="4" t="str">
        <f>IFERROR(INDEX('Comparison Sheet Feeder'!J:J,MATCH($C159,'Comparison Sheet Feeder'!$T:$T,FALSE),0),"")</f>
        <v/>
      </c>
      <c r="L159" s="4" t="str">
        <f>IFERROR(INDEX('Comparison Sheet Feeder'!K:K,MATCH($C159,'Comparison Sheet Feeder'!$T:$T,FALSE),0),"")</f>
        <v/>
      </c>
      <c r="M159" s="4" t="str">
        <f>IFERROR(INDEX('Comparison Sheet Feeder'!L:L,MATCH($C159,'Comparison Sheet Feeder'!$T:$T,FALSE),0),"")</f>
        <v/>
      </c>
      <c r="N159" s="5"/>
      <c r="O159" s="4" t="s">
        <v>25</v>
      </c>
      <c r="P159" s="4" t="str">
        <f t="shared" si="5"/>
        <v>New156</v>
      </c>
      <c r="Q159" s="4" t="str">
        <f>IFERROR(INDEX('Comparison Sheet Feeder'!C:C,MATCH($P159,'Comparison Sheet Feeder'!$T:$T,FALSE),0),"")</f>
        <v/>
      </c>
      <c r="R159" s="4" t="str">
        <f>IFERROR(INDEX('Comparison Sheet Feeder'!D:D,MATCH($P159,'Comparison Sheet Feeder'!$T:$T,FALSE),0),"")</f>
        <v/>
      </c>
      <c r="S159" s="4" t="str">
        <f>IFERROR(INDEX('Comparison Sheet Feeder'!E:E,MATCH($P159,'Comparison Sheet Feeder'!$T:$T,FALSE),0),"")</f>
        <v/>
      </c>
      <c r="T159" s="4" t="str">
        <f>IFERROR(INDEX('Comparison Sheet Feeder'!F:F,MATCH($P159,'Comparison Sheet Feeder'!$T:$T,FALSE),0),"")</f>
        <v/>
      </c>
      <c r="U159" s="4" t="str">
        <f>IFERROR(INDEX('Comparison Sheet Feeder'!G:G,MATCH($P159,'Comparison Sheet Feeder'!$T:$T,FALSE),0),"")</f>
        <v/>
      </c>
      <c r="V159" s="4" t="str">
        <f>IFERROR(INDEX('Comparison Sheet Feeder'!H:H,MATCH($P159,'Comparison Sheet Feeder'!$T:$T,FALSE),0),"")</f>
        <v/>
      </c>
      <c r="W159" s="11" t="str">
        <f>IFERROR(INDEX('Comparison Sheet Feeder'!I:I,MATCH($P159,'Comparison Sheet Feeder'!$T:$T,FALSE),0),"")</f>
        <v/>
      </c>
      <c r="X159" s="4" t="str">
        <f>IFERROR(INDEX('Comparison Sheet Feeder'!J:J,MATCH($P159,'Comparison Sheet Feeder'!$T:$T,FALSE),0),"")</f>
        <v/>
      </c>
      <c r="Y159" s="4" t="str">
        <f>IFERROR(INDEX('Comparison Sheet Feeder'!K:K,MATCH($P159,'Comparison Sheet Feeder'!$T:$T,FALSE),0),"")</f>
        <v/>
      </c>
      <c r="Z159" s="6" t="str">
        <f>IFERROR(INDEX('Comparison Sheet Feeder'!L:L,MATCH($P159,'Comparison Sheet Feeder'!$T:$T,FALSE),0),"")</f>
        <v/>
      </c>
    </row>
    <row r="160" spans="1:26" x14ac:dyDescent="0.3">
      <c r="A160">
        <v>157</v>
      </c>
      <c r="B160" t="s">
        <v>22</v>
      </c>
      <c r="C160" t="str">
        <f t="shared" si="4"/>
        <v>Lapsed157</v>
      </c>
      <c r="D160" s="3" t="str">
        <f>IFERROR(INDEX('Comparison Sheet Feeder'!C:C,MATCH($C160,'Comparison Sheet Feeder'!$T:$T,FALSE),0),"")</f>
        <v/>
      </c>
      <c r="E160" s="4" t="str">
        <f>IFERROR(INDEX('Comparison Sheet Feeder'!D:D,MATCH($C160,'Comparison Sheet Feeder'!$T:$T,FALSE),0),"")</f>
        <v/>
      </c>
      <c r="F160" s="4" t="str">
        <f>IFERROR(INDEX('Comparison Sheet Feeder'!E:E,MATCH($C160,'Comparison Sheet Feeder'!$T:$T,FALSE),0),"")</f>
        <v/>
      </c>
      <c r="G160" s="4" t="str">
        <f>IFERROR(INDEX('Comparison Sheet Feeder'!F:F,MATCH($C160,'Comparison Sheet Feeder'!$T:$T,FALSE),0),"")</f>
        <v/>
      </c>
      <c r="H160" s="4" t="str">
        <f>IFERROR(INDEX('Comparison Sheet Feeder'!G:G,MATCH($C160,'Comparison Sheet Feeder'!$T:$T,FALSE),0),"")</f>
        <v/>
      </c>
      <c r="I160" s="4" t="str">
        <f>IFERROR(INDEX('Comparison Sheet Feeder'!H:H,MATCH($C160,'Comparison Sheet Feeder'!$T:$T,FALSE),0),"")</f>
        <v/>
      </c>
      <c r="J160" s="11" t="str">
        <f>IFERROR(INDEX('Comparison Sheet Feeder'!I:I,MATCH($C160,'Comparison Sheet Feeder'!$T:$T,FALSE),0),"")</f>
        <v/>
      </c>
      <c r="K160" s="4" t="str">
        <f>IFERROR(INDEX('Comparison Sheet Feeder'!J:J,MATCH($C160,'Comparison Sheet Feeder'!$T:$T,FALSE),0),"")</f>
        <v/>
      </c>
      <c r="L160" s="4" t="str">
        <f>IFERROR(INDEX('Comparison Sheet Feeder'!K:K,MATCH($C160,'Comparison Sheet Feeder'!$T:$T,FALSE),0),"")</f>
        <v/>
      </c>
      <c r="M160" s="4" t="str">
        <f>IFERROR(INDEX('Comparison Sheet Feeder'!L:L,MATCH($C160,'Comparison Sheet Feeder'!$T:$T,FALSE),0),"")</f>
        <v/>
      </c>
      <c r="N160" s="5"/>
      <c r="O160" s="4" t="s">
        <v>25</v>
      </c>
      <c r="P160" s="4" t="str">
        <f t="shared" si="5"/>
        <v>New157</v>
      </c>
      <c r="Q160" s="4" t="str">
        <f>IFERROR(INDEX('Comparison Sheet Feeder'!C:C,MATCH($P160,'Comparison Sheet Feeder'!$T:$T,FALSE),0),"")</f>
        <v/>
      </c>
      <c r="R160" s="4" t="str">
        <f>IFERROR(INDEX('Comparison Sheet Feeder'!D:D,MATCH($P160,'Comparison Sheet Feeder'!$T:$T,FALSE),0),"")</f>
        <v/>
      </c>
      <c r="S160" s="4" t="str">
        <f>IFERROR(INDEX('Comparison Sheet Feeder'!E:E,MATCH($P160,'Comparison Sheet Feeder'!$T:$T,FALSE),0),"")</f>
        <v/>
      </c>
      <c r="T160" s="4" t="str">
        <f>IFERROR(INDEX('Comparison Sheet Feeder'!F:F,MATCH($P160,'Comparison Sheet Feeder'!$T:$T,FALSE),0),"")</f>
        <v/>
      </c>
      <c r="U160" s="4" t="str">
        <f>IFERROR(INDEX('Comparison Sheet Feeder'!G:G,MATCH($P160,'Comparison Sheet Feeder'!$T:$T,FALSE),0),"")</f>
        <v/>
      </c>
      <c r="V160" s="4" t="str">
        <f>IFERROR(INDEX('Comparison Sheet Feeder'!H:H,MATCH($P160,'Comparison Sheet Feeder'!$T:$T,FALSE),0),"")</f>
        <v/>
      </c>
      <c r="W160" s="11" t="str">
        <f>IFERROR(INDEX('Comparison Sheet Feeder'!I:I,MATCH($P160,'Comparison Sheet Feeder'!$T:$T,FALSE),0),"")</f>
        <v/>
      </c>
      <c r="X160" s="4" t="str">
        <f>IFERROR(INDEX('Comparison Sheet Feeder'!J:J,MATCH($P160,'Comparison Sheet Feeder'!$T:$T,FALSE),0),"")</f>
        <v/>
      </c>
      <c r="Y160" s="4" t="str">
        <f>IFERROR(INDEX('Comparison Sheet Feeder'!K:K,MATCH($P160,'Comparison Sheet Feeder'!$T:$T,FALSE),0),"")</f>
        <v/>
      </c>
      <c r="Z160" s="6" t="str">
        <f>IFERROR(INDEX('Comparison Sheet Feeder'!L:L,MATCH($P160,'Comparison Sheet Feeder'!$T:$T,FALSE),0),"")</f>
        <v/>
      </c>
    </row>
    <row r="161" spans="1:26" x14ac:dyDescent="0.3">
      <c r="A161">
        <v>158</v>
      </c>
      <c r="B161" t="s">
        <v>22</v>
      </c>
      <c r="C161" t="str">
        <f t="shared" si="4"/>
        <v>Lapsed158</v>
      </c>
      <c r="D161" s="3" t="str">
        <f>IFERROR(INDEX('Comparison Sheet Feeder'!C:C,MATCH($C161,'Comparison Sheet Feeder'!$T:$T,FALSE),0),"")</f>
        <v/>
      </c>
      <c r="E161" s="4" t="str">
        <f>IFERROR(INDEX('Comparison Sheet Feeder'!D:D,MATCH($C161,'Comparison Sheet Feeder'!$T:$T,FALSE),0),"")</f>
        <v/>
      </c>
      <c r="F161" s="4" t="str">
        <f>IFERROR(INDEX('Comparison Sheet Feeder'!E:E,MATCH($C161,'Comparison Sheet Feeder'!$T:$T,FALSE),0),"")</f>
        <v/>
      </c>
      <c r="G161" s="4" t="str">
        <f>IFERROR(INDEX('Comparison Sheet Feeder'!F:F,MATCH($C161,'Comparison Sheet Feeder'!$T:$T,FALSE),0),"")</f>
        <v/>
      </c>
      <c r="H161" s="4" t="str">
        <f>IFERROR(INDEX('Comparison Sheet Feeder'!G:G,MATCH($C161,'Comparison Sheet Feeder'!$T:$T,FALSE),0),"")</f>
        <v/>
      </c>
      <c r="I161" s="4" t="str">
        <f>IFERROR(INDEX('Comparison Sheet Feeder'!H:H,MATCH($C161,'Comparison Sheet Feeder'!$T:$T,FALSE),0),"")</f>
        <v/>
      </c>
      <c r="J161" s="11" t="str">
        <f>IFERROR(INDEX('Comparison Sheet Feeder'!I:I,MATCH($C161,'Comparison Sheet Feeder'!$T:$T,FALSE),0),"")</f>
        <v/>
      </c>
      <c r="K161" s="4" t="str">
        <f>IFERROR(INDEX('Comparison Sheet Feeder'!J:J,MATCH($C161,'Comparison Sheet Feeder'!$T:$T,FALSE),0),"")</f>
        <v/>
      </c>
      <c r="L161" s="4" t="str">
        <f>IFERROR(INDEX('Comparison Sheet Feeder'!K:K,MATCH($C161,'Comparison Sheet Feeder'!$T:$T,FALSE),0),"")</f>
        <v/>
      </c>
      <c r="M161" s="4" t="str">
        <f>IFERROR(INDEX('Comparison Sheet Feeder'!L:L,MATCH($C161,'Comparison Sheet Feeder'!$T:$T,FALSE),0),"")</f>
        <v/>
      </c>
      <c r="N161" s="5"/>
      <c r="O161" s="4" t="s">
        <v>25</v>
      </c>
      <c r="P161" s="4" t="str">
        <f t="shared" si="5"/>
        <v>New158</v>
      </c>
      <c r="Q161" s="4" t="str">
        <f>IFERROR(INDEX('Comparison Sheet Feeder'!C:C,MATCH($P161,'Comparison Sheet Feeder'!$T:$T,FALSE),0),"")</f>
        <v/>
      </c>
      <c r="R161" s="4" t="str">
        <f>IFERROR(INDEX('Comparison Sheet Feeder'!D:D,MATCH($P161,'Comparison Sheet Feeder'!$T:$T,FALSE),0),"")</f>
        <v/>
      </c>
      <c r="S161" s="4" t="str">
        <f>IFERROR(INDEX('Comparison Sheet Feeder'!E:E,MATCH($P161,'Comparison Sheet Feeder'!$T:$T,FALSE),0),"")</f>
        <v/>
      </c>
      <c r="T161" s="4" t="str">
        <f>IFERROR(INDEX('Comparison Sheet Feeder'!F:F,MATCH($P161,'Comparison Sheet Feeder'!$T:$T,FALSE),0),"")</f>
        <v/>
      </c>
      <c r="U161" s="4" t="str">
        <f>IFERROR(INDEX('Comparison Sheet Feeder'!G:G,MATCH($P161,'Comparison Sheet Feeder'!$T:$T,FALSE),0),"")</f>
        <v/>
      </c>
      <c r="V161" s="4" t="str">
        <f>IFERROR(INDEX('Comparison Sheet Feeder'!H:H,MATCH($P161,'Comparison Sheet Feeder'!$T:$T,FALSE),0),"")</f>
        <v/>
      </c>
      <c r="W161" s="11" t="str">
        <f>IFERROR(INDEX('Comparison Sheet Feeder'!I:I,MATCH($P161,'Comparison Sheet Feeder'!$T:$T,FALSE),0),"")</f>
        <v/>
      </c>
      <c r="X161" s="4" t="str">
        <f>IFERROR(INDEX('Comparison Sheet Feeder'!J:J,MATCH($P161,'Comparison Sheet Feeder'!$T:$T,FALSE),0),"")</f>
        <v/>
      </c>
      <c r="Y161" s="4" t="str">
        <f>IFERROR(INDEX('Comparison Sheet Feeder'!K:K,MATCH($P161,'Comparison Sheet Feeder'!$T:$T,FALSE),0),"")</f>
        <v/>
      </c>
      <c r="Z161" s="6" t="str">
        <f>IFERROR(INDEX('Comparison Sheet Feeder'!L:L,MATCH($P161,'Comparison Sheet Feeder'!$T:$T,FALSE),0),"")</f>
        <v/>
      </c>
    </row>
    <row r="162" spans="1:26" x14ac:dyDescent="0.3">
      <c r="A162">
        <v>159</v>
      </c>
      <c r="B162" t="s">
        <v>22</v>
      </c>
      <c r="C162" t="str">
        <f t="shared" si="4"/>
        <v>Lapsed159</v>
      </c>
      <c r="D162" s="3" t="str">
        <f>IFERROR(INDEX('Comparison Sheet Feeder'!C:C,MATCH($C162,'Comparison Sheet Feeder'!$T:$T,FALSE),0),"")</f>
        <v/>
      </c>
      <c r="E162" s="4" t="str">
        <f>IFERROR(INDEX('Comparison Sheet Feeder'!D:D,MATCH($C162,'Comparison Sheet Feeder'!$T:$T,FALSE),0),"")</f>
        <v/>
      </c>
      <c r="F162" s="4" t="str">
        <f>IFERROR(INDEX('Comparison Sheet Feeder'!E:E,MATCH($C162,'Comparison Sheet Feeder'!$T:$T,FALSE),0),"")</f>
        <v/>
      </c>
      <c r="G162" s="4" t="str">
        <f>IFERROR(INDEX('Comparison Sheet Feeder'!F:F,MATCH($C162,'Comparison Sheet Feeder'!$T:$T,FALSE),0),"")</f>
        <v/>
      </c>
      <c r="H162" s="4" t="str">
        <f>IFERROR(INDEX('Comparison Sheet Feeder'!G:G,MATCH($C162,'Comparison Sheet Feeder'!$T:$T,FALSE),0),"")</f>
        <v/>
      </c>
      <c r="I162" s="4" t="str">
        <f>IFERROR(INDEX('Comparison Sheet Feeder'!H:H,MATCH($C162,'Comparison Sheet Feeder'!$T:$T,FALSE),0),"")</f>
        <v/>
      </c>
      <c r="J162" s="11" t="str">
        <f>IFERROR(INDEX('Comparison Sheet Feeder'!I:I,MATCH($C162,'Comparison Sheet Feeder'!$T:$T,FALSE),0),"")</f>
        <v/>
      </c>
      <c r="K162" s="4" t="str">
        <f>IFERROR(INDEX('Comparison Sheet Feeder'!J:J,MATCH($C162,'Comparison Sheet Feeder'!$T:$T,FALSE),0),"")</f>
        <v/>
      </c>
      <c r="L162" s="4" t="str">
        <f>IFERROR(INDEX('Comparison Sheet Feeder'!K:K,MATCH($C162,'Comparison Sheet Feeder'!$T:$T,FALSE),0),"")</f>
        <v/>
      </c>
      <c r="M162" s="4" t="str">
        <f>IFERROR(INDEX('Comparison Sheet Feeder'!L:L,MATCH($C162,'Comparison Sheet Feeder'!$T:$T,FALSE),0),"")</f>
        <v/>
      </c>
      <c r="N162" s="5"/>
      <c r="O162" s="4" t="s">
        <v>25</v>
      </c>
      <c r="P162" s="4" t="str">
        <f t="shared" si="5"/>
        <v>New159</v>
      </c>
      <c r="Q162" s="4" t="str">
        <f>IFERROR(INDEX('Comparison Sheet Feeder'!C:C,MATCH($P162,'Comparison Sheet Feeder'!$T:$T,FALSE),0),"")</f>
        <v/>
      </c>
      <c r="R162" s="4" t="str">
        <f>IFERROR(INDEX('Comparison Sheet Feeder'!D:D,MATCH($P162,'Comparison Sheet Feeder'!$T:$T,FALSE),0),"")</f>
        <v/>
      </c>
      <c r="S162" s="4" t="str">
        <f>IFERROR(INDEX('Comparison Sheet Feeder'!E:E,MATCH($P162,'Comparison Sheet Feeder'!$T:$T,FALSE),0),"")</f>
        <v/>
      </c>
      <c r="T162" s="4" t="str">
        <f>IFERROR(INDEX('Comparison Sheet Feeder'!F:F,MATCH($P162,'Comparison Sheet Feeder'!$T:$T,FALSE),0),"")</f>
        <v/>
      </c>
      <c r="U162" s="4" t="str">
        <f>IFERROR(INDEX('Comparison Sheet Feeder'!G:G,MATCH($P162,'Comparison Sheet Feeder'!$T:$T,FALSE),0),"")</f>
        <v/>
      </c>
      <c r="V162" s="4" t="str">
        <f>IFERROR(INDEX('Comparison Sheet Feeder'!H:H,MATCH($P162,'Comparison Sheet Feeder'!$T:$T,FALSE),0),"")</f>
        <v/>
      </c>
      <c r="W162" s="11" t="str">
        <f>IFERROR(INDEX('Comparison Sheet Feeder'!I:I,MATCH($P162,'Comparison Sheet Feeder'!$T:$T,FALSE),0),"")</f>
        <v/>
      </c>
      <c r="X162" s="4" t="str">
        <f>IFERROR(INDEX('Comparison Sheet Feeder'!J:J,MATCH($P162,'Comparison Sheet Feeder'!$T:$T,FALSE),0),"")</f>
        <v/>
      </c>
      <c r="Y162" s="4" t="str">
        <f>IFERROR(INDEX('Comparison Sheet Feeder'!K:K,MATCH($P162,'Comparison Sheet Feeder'!$T:$T,FALSE),0),"")</f>
        <v/>
      </c>
      <c r="Z162" s="6" t="str">
        <f>IFERROR(INDEX('Comparison Sheet Feeder'!L:L,MATCH($P162,'Comparison Sheet Feeder'!$T:$T,FALSE),0),"")</f>
        <v/>
      </c>
    </row>
    <row r="163" spans="1:26" x14ac:dyDescent="0.3">
      <c r="A163">
        <v>160</v>
      </c>
      <c r="B163" t="s">
        <v>22</v>
      </c>
      <c r="C163" t="str">
        <f t="shared" si="4"/>
        <v>Lapsed160</v>
      </c>
      <c r="D163" s="3" t="str">
        <f>IFERROR(INDEX('Comparison Sheet Feeder'!C:C,MATCH($C163,'Comparison Sheet Feeder'!$T:$T,FALSE),0),"")</f>
        <v/>
      </c>
      <c r="E163" s="4" t="str">
        <f>IFERROR(INDEX('Comparison Sheet Feeder'!D:D,MATCH($C163,'Comparison Sheet Feeder'!$T:$T,FALSE),0),"")</f>
        <v/>
      </c>
      <c r="F163" s="4" t="str">
        <f>IFERROR(INDEX('Comparison Sheet Feeder'!E:E,MATCH($C163,'Comparison Sheet Feeder'!$T:$T,FALSE),0),"")</f>
        <v/>
      </c>
      <c r="G163" s="4" t="str">
        <f>IFERROR(INDEX('Comparison Sheet Feeder'!F:F,MATCH($C163,'Comparison Sheet Feeder'!$T:$T,FALSE),0),"")</f>
        <v/>
      </c>
      <c r="H163" s="4" t="str">
        <f>IFERROR(INDEX('Comparison Sheet Feeder'!G:G,MATCH($C163,'Comparison Sheet Feeder'!$T:$T,FALSE),0),"")</f>
        <v/>
      </c>
      <c r="I163" s="4" t="str">
        <f>IFERROR(INDEX('Comparison Sheet Feeder'!H:H,MATCH($C163,'Comparison Sheet Feeder'!$T:$T,FALSE),0),"")</f>
        <v/>
      </c>
      <c r="J163" s="11" t="str">
        <f>IFERROR(INDEX('Comparison Sheet Feeder'!I:I,MATCH($C163,'Comparison Sheet Feeder'!$T:$T,FALSE),0),"")</f>
        <v/>
      </c>
      <c r="K163" s="4" t="str">
        <f>IFERROR(INDEX('Comparison Sheet Feeder'!J:J,MATCH($C163,'Comparison Sheet Feeder'!$T:$T,FALSE),0),"")</f>
        <v/>
      </c>
      <c r="L163" s="4" t="str">
        <f>IFERROR(INDEX('Comparison Sheet Feeder'!K:K,MATCH($C163,'Comparison Sheet Feeder'!$T:$T,FALSE),0),"")</f>
        <v/>
      </c>
      <c r="M163" s="4" t="str">
        <f>IFERROR(INDEX('Comparison Sheet Feeder'!L:L,MATCH($C163,'Comparison Sheet Feeder'!$T:$T,FALSE),0),"")</f>
        <v/>
      </c>
      <c r="N163" s="5"/>
      <c r="O163" s="4" t="s">
        <v>25</v>
      </c>
      <c r="P163" s="4" t="str">
        <f t="shared" si="5"/>
        <v>New160</v>
      </c>
      <c r="Q163" s="4" t="str">
        <f>IFERROR(INDEX('Comparison Sheet Feeder'!C:C,MATCH($P163,'Comparison Sheet Feeder'!$T:$T,FALSE),0),"")</f>
        <v/>
      </c>
      <c r="R163" s="4" t="str">
        <f>IFERROR(INDEX('Comparison Sheet Feeder'!D:D,MATCH($P163,'Comparison Sheet Feeder'!$T:$T,FALSE),0),"")</f>
        <v/>
      </c>
      <c r="S163" s="4" t="str">
        <f>IFERROR(INDEX('Comparison Sheet Feeder'!E:E,MATCH($P163,'Comparison Sheet Feeder'!$T:$T,FALSE),0),"")</f>
        <v/>
      </c>
      <c r="T163" s="4" t="str">
        <f>IFERROR(INDEX('Comparison Sheet Feeder'!F:F,MATCH($P163,'Comparison Sheet Feeder'!$T:$T,FALSE),0),"")</f>
        <v/>
      </c>
      <c r="U163" s="4" t="str">
        <f>IFERROR(INDEX('Comparison Sheet Feeder'!G:G,MATCH($P163,'Comparison Sheet Feeder'!$T:$T,FALSE),0),"")</f>
        <v/>
      </c>
      <c r="V163" s="4" t="str">
        <f>IFERROR(INDEX('Comparison Sheet Feeder'!H:H,MATCH($P163,'Comparison Sheet Feeder'!$T:$T,FALSE),0),"")</f>
        <v/>
      </c>
      <c r="W163" s="11" t="str">
        <f>IFERROR(INDEX('Comparison Sheet Feeder'!I:I,MATCH($P163,'Comparison Sheet Feeder'!$T:$T,FALSE),0),"")</f>
        <v/>
      </c>
      <c r="X163" s="4" t="str">
        <f>IFERROR(INDEX('Comparison Sheet Feeder'!J:J,MATCH($P163,'Comparison Sheet Feeder'!$T:$T,FALSE),0),"")</f>
        <v/>
      </c>
      <c r="Y163" s="4" t="str">
        <f>IFERROR(INDEX('Comparison Sheet Feeder'!K:K,MATCH($P163,'Comparison Sheet Feeder'!$T:$T,FALSE),0),"")</f>
        <v/>
      </c>
      <c r="Z163" s="6" t="str">
        <f>IFERROR(INDEX('Comparison Sheet Feeder'!L:L,MATCH($P163,'Comparison Sheet Feeder'!$T:$T,FALSE),0),"")</f>
        <v/>
      </c>
    </row>
    <row r="164" spans="1:26" x14ac:dyDescent="0.3">
      <c r="A164">
        <v>161</v>
      </c>
      <c r="B164" t="s">
        <v>22</v>
      </c>
      <c r="C164" t="str">
        <f t="shared" si="4"/>
        <v>Lapsed161</v>
      </c>
      <c r="D164" s="3" t="str">
        <f>IFERROR(INDEX('Comparison Sheet Feeder'!C:C,MATCH($C164,'Comparison Sheet Feeder'!$T:$T,FALSE),0),"")</f>
        <v/>
      </c>
      <c r="E164" s="4" t="str">
        <f>IFERROR(INDEX('Comparison Sheet Feeder'!D:D,MATCH($C164,'Comparison Sheet Feeder'!$T:$T,FALSE),0),"")</f>
        <v/>
      </c>
      <c r="F164" s="4" t="str">
        <f>IFERROR(INDEX('Comparison Sheet Feeder'!E:E,MATCH($C164,'Comparison Sheet Feeder'!$T:$T,FALSE),0),"")</f>
        <v/>
      </c>
      <c r="G164" s="4" t="str">
        <f>IFERROR(INDEX('Comparison Sheet Feeder'!F:F,MATCH($C164,'Comparison Sheet Feeder'!$T:$T,FALSE),0),"")</f>
        <v/>
      </c>
      <c r="H164" s="4" t="str">
        <f>IFERROR(INDEX('Comparison Sheet Feeder'!G:G,MATCH($C164,'Comparison Sheet Feeder'!$T:$T,FALSE),0),"")</f>
        <v/>
      </c>
      <c r="I164" s="4" t="str">
        <f>IFERROR(INDEX('Comparison Sheet Feeder'!H:H,MATCH($C164,'Comparison Sheet Feeder'!$T:$T,FALSE),0),"")</f>
        <v/>
      </c>
      <c r="J164" s="11" t="str">
        <f>IFERROR(INDEX('Comparison Sheet Feeder'!I:I,MATCH($C164,'Comparison Sheet Feeder'!$T:$T,FALSE),0),"")</f>
        <v/>
      </c>
      <c r="K164" s="4" t="str">
        <f>IFERROR(INDEX('Comparison Sheet Feeder'!J:J,MATCH($C164,'Comparison Sheet Feeder'!$T:$T,FALSE),0),"")</f>
        <v/>
      </c>
      <c r="L164" s="4" t="str">
        <f>IFERROR(INDEX('Comparison Sheet Feeder'!K:K,MATCH($C164,'Comparison Sheet Feeder'!$T:$T,FALSE),0),"")</f>
        <v/>
      </c>
      <c r="M164" s="4" t="str">
        <f>IFERROR(INDEX('Comparison Sheet Feeder'!L:L,MATCH($C164,'Comparison Sheet Feeder'!$T:$T,FALSE),0),"")</f>
        <v/>
      </c>
      <c r="N164" s="5"/>
      <c r="O164" s="4" t="s">
        <v>25</v>
      </c>
      <c r="P164" s="4" t="str">
        <f t="shared" si="5"/>
        <v>New161</v>
      </c>
      <c r="Q164" s="4" t="str">
        <f>IFERROR(INDEX('Comparison Sheet Feeder'!C:C,MATCH($P164,'Comparison Sheet Feeder'!$T:$T,FALSE),0),"")</f>
        <v/>
      </c>
      <c r="R164" s="4" t="str">
        <f>IFERROR(INDEX('Comparison Sheet Feeder'!D:D,MATCH($P164,'Comparison Sheet Feeder'!$T:$T,FALSE),0),"")</f>
        <v/>
      </c>
      <c r="S164" s="4" t="str">
        <f>IFERROR(INDEX('Comparison Sheet Feeder'!E:E,MATCH($P164,'Comparison Sheet Feeder'!$T:$T,FALSE),0),"")</f>
        <v/>
      </c>
      <c r="T164" s="4" t="str">
        <f>IFERROR(INDEX('Comparison Sheet Feeder'!F:F,MATCH($P164,'Comparison Sheet Feeder'!$T:$T,FALSE),0),"")</f>
        <v/>
      </c>
      <c r="U164" s="4" t="str">
        <f>IFERROR(INDEX('Comparison Sheet Feeder'!G:G,MATCH($P164,'Comparison Sheet Feeder'!$T:$T,FALSE),0),"")</f>
        <v/>
      </c>
      <c r="V164" s="4" t="str">
        <f>IFERROR(INDEX('Comparison Sheet Feeder'!H:H,MATCH($P164,'Comparison Sheet Feeder'!$T:$T,FALSE),0),"")</f>
        <v/>
      </c>
      <c r="W164" s="11" t="str">
        <f>IFERROR(INDEX('Comparison Sheet Feeder'!I:I,MATCH($P164,'Comparison Sheet Feeder'!$T:$T,FALSE),0),"")</f>
        <v/>
      </c>
      <c r="X164" s="4" t="str">
        <f>IFERROR(INDEX('Comparison Sheet Feeder'!J:J,MATCH($P164,'Comparison Sheet Feeder'!$T:$T,FALSE),0),"")</f>
        <v/>
      </c>
      <c r="Y164" s="4" t="str">
        <f>IFERROR(INDEX('Comparison Sheet Feeder'!K:K,MATCH($P164,'Comparison Sheet Feeder'!$T:$T,FALSE),0),"")</f>
        <v/>
      </c>
      <c r="Z164" s="6" t="str">
        <f>IFERROR(INDEX('Comparison Sheet Feeder'!L:L,MATCH($P164,'Comparison Sheet Feeder'!$T:$T,FALSE),0),"")</f>
        <v/>
      </c>
    </row>
    <row r="165" spans="1:26" x14ac:dyDescent="0.3">
      <c r="A165">
        <v>162</v>
      </c>
      <c r="B165" t="s">
        <v>22</v>
      </c>
      <c r="C165" t="str">
        <f t="shared" si="4"/>
        <v>Lapsed162</v>
      </c>
      <c r="D165" s="3" t="str">
        <f>IFERROR(INDEX('Comparison Sheet Feeder'!C:C,MATCH($C165,'Comparison Sheet Feeder'!$T:$T,FALSE),0),"")</f>
        <v/>
      </c>
      <c r="E165" s="4" t="str">
        <f>IFERROR(INDEX('Comparison Sheet Feeder'!D:D,MATCH($C165,'Comparison Sheet Feeder'!$T:$T,FALSE),0),"")</f>
        <v/>
      </c>
      <c r="F165" s="4" t="str">
        <f>IFERROR(INDEX('Comparison Sheet Feeder'!E:E,MATCH($C165,'Comparison Sheet Feeder'!$T:$T,FALSE),0),"")</f>
        <v/>
      </c>
      <c r="G165" s="4" t="str">
        <f>IFERROR(INDEX('Comparison Sheet Feeder'!F:F,MATCH($C165,'Comparison Sheet Feeder'!$T:$T,FALSE),0),"")</f>
        <v/>
      </c>
      <c r="H165" s="4" t="str">
        <f>IFERROR(INDEX('Comparison Sheet Feeder'!G:G,MATCH($C165,'Comparison Sheet Feeder'!$T:$T,FALSE),0),"")</f>
        <v/>
      </c>
      <c r="I165" s="4" t="str">
        <f>IFERROR(INDEX('Comparison Sheet Feeder'!H:H,MATCH($C165,'Comparison Sheet Feeder'!$T:$T,FALSE),0),"")</f>
        <v/>
      </c>
      <c r="J165" s="11" t="str">
        <f>IFERROR(INDEX('Comparison Sheet Feeder'!I:I,MATCH($C165,'Comparison Sheet Feeder'!$T:$T,FALSE),0),"")</f>
        <v/>
      </c>
      <c r="K165" s="4" t="str">
        <f>IFERROR(INDEX('Comparison Sheet Feeder'!J:J,MATCH($C165,'Comparison Sheet Feeder'!$T:$T,FALSE),0),"")</f>
        <v/>
      </c>
      <c r="L165" s="4" t="str">
        <f>IFERROR(INDEX('Comparison Sheet Feeder'!K:K,MATCH($C165,'Comparison Sheet Feeder'!$T:$T,FALSE),0),"")</f>
        <v/>
      </c>
      <c r="M165" s="4" t="str">
        <f>IFERROR(INDEX('Comparison Sheet Feeder'!L:L,MATCH($C165,'Comparison Sheet Feeder'!$T:$T,FALSE),0),"")</f>
        <v/>
      </c>
      <c r="N165" s="5"/>
      <c r="O165" s="4" t="s">
        <v>25</v>
      </c>
      <c r="P165" s="4" t="str">
        <f t="shared" si="5"/>
        <v>New162</v>
      </c>
      <c r="Q165" s="4" t="str">
        <f>IFERROR(INDEX('Comparison Sheet Feeder'!C:C,MATCH($P165,'Comparison Sheet Feeder'!$T:$T,FALSE),0),"")</f>
        <v/>
      </c>
      <c r="R165" s="4" t="str">
        <f>IFERROR(INDEX('Comparison Sheet Feeder'!D:D,MATCH($P165,'Comparison Sheet Feeder'!$T:$T,FALSE),0),"")</f>
        <v/>
      </c>
      <c r="S165" s="4" t="str">
        <f>IFERROR(INDEX('Comparison Sheet Feeder'!E:E,MATCH($P165,'Comparison Sheet Feeder'!$T:$T,FALSE),0),"")</f>
        <v/>
      </c>
      <c r="T165" s="4" t="str">
        <f>IFERROR(INDEX('Comparison Sheet Feeder'!F:F,MATCH($P165,'Comparison Sheet Feeder'!$T:$T,FALSE),0),"")</f>
        <v/>
      </c>
      <c r="U165" s="4" t="str">
        <f>IFERROR(INDEX('Comparison Sheet Feeder'!G:G,MATCH($P165,'Comparison Sheet Feeder'!$T:$T,FALSE),0),"")</f>
        <v/>
      </c>
      <c r="V165" s="4" t="str">
        <f>IFERROR(INDEX('Comparison Sheet Feeder'!H:H,MATCH($P165,'Comparison Sheet Feeder'!$T:$T,FALSE),0),"")</f>
        <v/>
      </c>
      <c r="W165" s="11" t="str">
        <f>IFERROR(INDEX('Comparison Sheet Feeder'!I:I,MATCH($P165,'Comparison Sheet Feeder'!$T:$T,FALSE),0),"")</f>
        <v/>
      </c>
      <c r="X165" s="4" t="str">
        <f>IFERROR(INDEX('Comparison Sheet Feeder'!J:J,MATCH($P165,'Comparison Sheet Feeder'!$T:$T,FALSE),0),"")</f>
        <v/>
      </c>
      <c r="Y165" s="4" t="str">
        <f>IFERROR(INDEX('Comparison Sheet Feeder'!K:K,MATCH($P165,'Comparison Sheet Feeder'!$T:$T,FALSE),0),"")</f>
        <v/>
      </c>
      <c r="Z165" s="6" t="str">
        <f>IFERROR(INDEX('Comparison Sheet Feeder'!L:L,MATCH($P165,'Comparison Sheet Feeder'!$T:$T,FALSE),0),"")</f>
        <v/>
      </c>
    </row>
    <row r="166" spans="1:26" x14ac:dyDescent="0.3">
      <c r="A166">
        <v>163</v>
      </c>
      <c r="B166" t="s">
        <v>22</v>
      </c>
      <c r="C166" t="str">
        <f t="shared" si="4"/>
        <v>Lapsed163</v>
      </c>
      <c r="D166" s="3" t="str">
        <f>IFERROR(INDEX('Comparison Sheet Feeder'!C:C,MATCH($C166,'Comparison Sheet Feeder'!$T:$T,FALSE),0),"")</f>
        <v/>
      </c>
      <c r="E166" s="4" t="str">
        <f>IFERROR(INDEX('Comparison Sheet Feeder'!D:D,MATCH($C166,'Comparison Sheet Feeder'!$T:$T,FALSE),0),"")</f>
        <v/>
      </c>
      <c r="F166" s="4" t="str">
        <f>IFERROR(INDEX('Comparison Sheet Feeder'!E:E,MATCH($C166,'Comparison Sheet Feeder'!$T:$T,FALSE),0),"")</f>
        <v/>
      </c>
      <c r="G166" s="4" t="str">
        <f>IFERROR(INDEX('Comparison Sheet Feeder'!F:F,MATCH($C166,'Comparison Sheet Feeder'!$T:$T,FALSE),0),"")</f>
        <v/>
      </c>
      <c r="H166" s="4" t="str">
        <f>IFERROR(INDEX('Comparison Sheet Feeder'!G:G,MATCH($C166,'Comparison Sheet Feeder'!$T:$T,FALSE),0),"")</f>
        <v/>
      </c>
      <c r="I166" s="4" t="str">
        <f>IFERROR(INDEX('Comparison Sheet Feeder'!H:H,MATCH($C166,'Comparison Sheet Feeder'!$T:$T,FALSE),0),"")</f>
        <v/>
      </c>
      <c r="J166" s="11" t="str">
        <f>IFERROR(INDEX('Comparison Sheet Feeder'!I:I,MATCH($C166,'Comparison Sheet Feeder'!$T:$T,FALSE),0),"")</f>
        <v/>
      </c>
      <c r="K166" s="4" t="str">
        <f>IFERROR(INDEX('Comparison Sheet Feeder'!J:J,MATCH($C166,'Comparison Sheet Feeder'!$T:$T,FALSE),0),"")</f>
        <v/>
      </c>
      <c r="L166" s="4" t="str">
        <f>IFERROR(INDEX('Comparison Sheet Feeder'!K:K,MATCH($C166,'Comparison Sheet Feeder'!$T:$T,FALSE),0),"")</f>
        <v/>
      </c>
      <c r="M166" s="4" t="str">
        <f>IFERROR(INDEX('Comparison Sheet Feeder'!L:L,MATCH($C166,'Comparison Sheet Feeder'!$T:$T,FALSE),0),"")</f>
        <v/>
      </c>
      <c r="N166" s="5"/>
      <c r="O166" s="4" t="s">
        <v>25</v>
      </c>
      <c r="P166" s="4" t="str">
        <f t="shared" si="5"/>
        <v>New163</v>
      </c>
      <c r="Q166" s="4" t="str">
        <f>IFERROR(INDEX('Comparison Sheet Feeder'!C:C,MATCH($P166,'Comparison Sheet Feeder'!$T:$T,FALSE),0),"")</f>
        <v/>
      </c>
      <c r="R166" s="4" t="str">
        <f>IFERROR(INDEX('Comparison Sheet Feeder'!D:D,MATCH($P166,'Comparison Sheet Feeder'!$T:$T,FALSE),0),"")</f>
        <v/>
      </c>
      <c r="S166" s="4" t="str">
        <f>IFERROR(INDEX('Comparison Sheet Feeder'!E:E,MATCH($P166,'Comparison Sheet Feeder'!$T:$T,FALSE),0),"")</f>
        <v/>
      </c>
      <c r="T166" s="4" t="str">
        <f>IFERROR(INDEX('Comparison Sheet Feeder'!F:F,MATCH($P166,'Comparison Sheet Feeder'!$T:$T,FALSE),0),"")</f>
        <v/>
      </c>
      <c r="U166" s="4" t="str">
        <f>IFERROR(INDEX('Comparison Sheet Feeder'!G:G,MATCH($P166,'Comparison Sheet Feeder'!$T:$T,FALSE),0),"")</f>
        <v/>
      </c>
      <c r="V166" s="4" t="str">
        <f>IFERROR(INDEX('Comparison Sheet Feeder'!H:H,MATCH($P166,'Comparison Sheet Feeder'!$T:$T,FALSE),0),"")</f>
        <v/>
      </c>
      <c r="W166" s="11" t="str">
        <f>IFERROR(INDEX('Comparison Sheet Feeder'!I:I,MATCH($P166,'Comparison Sheet Feeder'!$T:$T,FALSE),0),"")</f>
        <v/>
      </c>
      <c r="X166" s="4" t="str">
        <f>IFERROR(INDEX('Comparison Sheet Feeder'!J:J,MATCH($P166,'Comparison Sheet Feeder'!$T:$T,FALSE),0),"")</f>
        <v/>
      </c>
      <c r="Y166" s="4" t="str">
        <f>IFERROR(INDEX('Comparison Sheet Feeder'!K:K,MATCH($P166,'Comparison Sheet Feeder'!$T:$T,FALSE),0),"")</f>
        <v/>
      </c>
      <c r="Z166" s="6" t="str">
        <f>IFERROR(INDEX('Comparison Sheet Feeder'!L:L,MATCH($P166,'Comparison Sheet Feeder'!$T:$T,FALSE),0),"")</f>
        <v/>
      </c>
    </row>
    <row r="167" spans="1:26" x14ac:dyDescent="0.3">
      <c r="A167">
        <v>164</v>
      </c>
      <c r="B167" t="s">
        <v>22</v>
      </c>
      <c r="C167" t="str">
        <f t="shared" si="4"/>
        <v>Lapsed164</v>
      </c>
      <c r="D167" s="3" t="str">
        <f>IFERROR(INDEX('Comparison Sheet Feeder'!C:C,MATCH($C167,'Comparison Sheet Feeder'!$T:$T,FALSE),0),"")</f>
        <v/>
      </c>
      <c r="E167" s="4" t="str">
        <f>IFERROR(INDEX('Comparison Sheet Feeder'!D:D,MATCH($C167,'Comparison Sheet Feeder'!$T:$T,FALSE),0),"")</f>
        <v/>
      </c>
      <c r="F167" s="4" t="str">
        <f>IFERROR(INDEX('Comparison Sheet Feeder'!E:E,MATCH($C167,'Comparison Sheet Feeder'!$T:$T,FALSE),0),"")</f>
        <v/>
      </c>
      <c r="G167" s="4" t="str">
        <f>IFERROR(INDEX('Comparison Sheet Feeder'!F:F,MATCH($C167,'Comparison Sheet Feeder'!$T:$T,FALSE),0),"")</f>
        <v/>
      </c>
      <c r="H167" s="4" t="str">
        <f>IFERROR(INDEX('Comparison Sheet Feeder'!G:G,MATCH($C167,'Comparison Sheet Feeder'!$T:$T,FALSE),0),"")</f>
        <v/>
      </c>
      <c r="I167" s="4" t="str">
        <f>IFERROR(INDEX('Comparison Sheet Feeder'!H:H,MATCH($C167,'Comparison Sheet Feeder'!$T:$T,FALSE),0),"")</f>
        <v/>
      </c>
      <c r="J167" s="11" t="str">
        <f>IFERROR(INDEX('Comparison Sheet Feeder'!I:I,MATCH($C167,'Comparison Sheet Feeder'!$T:$T,FALSE),0),"")</f>
        <v/>
      </c>
      <c r="K167" s="4" t="str">
        <f>IFERROR(INDEX('Comparison Sheet Feeder'!J:J,MATCH($C167,'Comparison Sheet Feeder'!$T:$T,FALSE),0),"")</f>
        <v/>
      </c>
      <c r="L167" s="4" t="str">
        <f>IFERROR(INDEX('Comparison Sheet Feeder'!K:K,MATCH($C167,'Comparison Sheet Feeder'!$T:$T,FALSE),0),"")</f>
        <v/>
      </c>
      <c r="M167" s="4" t="str">
        <f>IFERROR(INDEX('Comparison Sheet Feeder'!L:L,MATCH($C167,'Comparison Sheet Feeder'!$T:$T,FALSE),0),"")</f>
        <v/>
      </c>
      <c r="N167" s="5"/>
      <c r="O167" s="4" t="s">
        <v>25</v>
      </c>
      <c r="P167" s="4" t="str">
        <f t="shared" si="5"/>
        <v>New164</v>
      </c>
      <c r="Q167" s="4" t="str">
        <f>IFERROR(INDEX('Comparison Sheet Feeder'!C:C,MATCH($P167,'Comparison Sheet Feeder'!$T:$T,FALSE),0),"")</f>
        <v/>
      </c>
      <c r="R167" s="4" t="str">
        <f>IFERROR(INDEX('Comparison Sheet Feeder'!D:D,MATCH($P167,'Comparison Sheet Feeder'!$T:$T,FALSE),0),"")</f>
        <v/>
      </c>
      <c r="S167" s="4" t="str">
        <f>IFERROR(INDEX('Comparison Sheet Feeder'!E:E,MATCH($P167,'Comparison Sheet Feeder'!$T:$T,FALSE),0),"")</f>
        <v/>
      </c>
      <c r="T167" s="4" t="str">
        <f>IFERROR(INDEX('Comparison Sheet Feeder'!F:F,MATCH($P167,'Comparison Sheet Feeder'!$T:$T,FALSE),0),"")</f>
        <v/>
      </c>
      <c r="U167" s="4" t="str">
        <f>IFERROR(INDEX('Comparison Sheet Feeder'!G:G,MATCH($P167,'Comparison Sheet Feeder'!$T:$T,FALSE),0),"")</f>
        <v/>
      </c>
      <c r="V167" s="4" t="str">
        <f>IFERROR(INDEX('Comparison Sheet Feeder'!H:H,MATCH($P167,'Comparison Sheet Feeder'!$T:$T,FALSE),0),"")</f>
        <v/>
      </c>
      <c r="W167" s="11" t="str">
        <f>IFERROR(INDEX('Comparison Sheet Feeder'!I:I,MATCH($P167,'Comparison Sheet Feeder'!$T:$T,FALSE),0),"")</f>
        <v/>
      </c>
      <c r="X167" s="4" t="str">
        <f>IFERROR(INDEX('Comparison Sheet Feeder'!J:J,MATCH($P167,'Comparison Sheet Feeder'!$T:$T,FALSE),0),"")</f>
        <v/>
      </c>
      <c r="Y167" s="4" t="str">
        <f>IFERROR(INDEX('Comparison Sheet Feeder'!K:K,MATCH($P167,'Comparison Sheet Feeder'!$T:$T,FALSE),0),"")</f>
        <v/>
      </c>
      <c r="Z167" s="6" t="str">
        <f>IFERROR(INDEX('Comparison Sheet Feeder'!L:L,MATCH($P167,'Comparison Sheet Feeder'!$T:$T,FALSE),0),"")</f>
        <v/>
      </c>
    </row>
    <row r="168" spans="1:26" x14ac:dyDescent="0.3">
      <c r="A168">
        <v>165</v>
      </c>
      <c r="B168" t="s">
        <v>22</v>
      </c>
      <c r="C168" t="str">
        <f t="shared" ref="C168:C231" si="6">B168&amp;A168</f>
        <v>Lapsed165</v>
      </c>
      <c r="D168" s="3" t="str">
        <f>IFERROR(INDEX('Comparison Sheet Feeder'!C:C,MATCH($C168,'Comparison Sheet Feeder'!$T:$T,FALSE),0),"")</f>
        <v/>
      </c>
      <c r="E168" s="4" t="str">
        <f>IFERROR(INDEX('Comparison Sheet Feeder'!D:D,MATCH($C168,'Comparison Sheet Feeder'!$T:$T,FALSE),0),"")</f>
        <v/>
      </c>
      <c r="F168" s="4" t="str">
        <f>IFERROR(INDEX('Comparison Sheet Feeder'!E:E,MATCH($C168,'Comparison Sheet Feeder'!$T:$T,FALSE),0),"")</f>
        <v/>
      </c>
      <c r="G168" s="4" t="str">
        <f>IFERROR(INDEX('Comparison Sheet Feeder'!F:F,MATCH($C168,'Comparison Sheet Feeder'!$T:$T,FALSE),0),"")</f>
        <v/>
      </c>
      <c r="H168" s="4" t="str">
        <f>IFERROR(INDEX('Comparison Sheet Feeder'!G:G,MATCH($C168,'Comparison Sheet Feeder'!$T:$T,FALSE),0),"")</f>
        <v/>
      </c>
      <c r="I168" s="4" t="str">
        <f>IFERROR(INDEX('Comparison Sheet Feeder'!H:H,MATCH($C168,'Comparison Sheet Feeder'!$T:$T,FALSE),0),"")</f>
        <v/>
      </c>
      <c r="J168" s="11" t="str">
        <f>IFERROR(INDEX('Comparison Sheet Feeder'!I:I,MATCH($C168,'Comparison Sheet Feeder'!$T:$T,FALSE),0),"")</f>
        <v/>
      </c>
      <c r="K168" s="4" t="str">
        <f>IFERROR(INDEX('Comparison Sheet Feeder'!J:J,MATCH($C168,'Comparison Sheet Feeder'!$T:$T,FALSE),0),"")</f>
        <v/>
      </c>
      <c r="L168" s="4" t="str">
        <f>IFERROR(INDEX('Comparison Sheet Feeder'!K:K,MATCH($C168,'Comparison Sheet Feeder'!$T:$T,FALSE),0),"")</f>
        <v/>
      </c>
      <c r="M168" s="4" t="str">
        <f>IFERROR(INDEX('Comparison Sheet Feeder'!L:L,MATCH($C168,'Comparison Sheet Feeder'!$T:$T,FALSE),0),"")</f>
        <v/>
      </c>
      <c r="N168" s="5"/>
      <c r="O168" s="4" t="s">
        <v>25</v>
      </c>
      <c r="P168" s="4" t="str">
        <f t="shared" ref="P168:P231" si="7">O168&amp;A168</f>
        <v>New165</v>
      </c>
      <c r="Q168" s="4" t="str">
        <f>IFERROR(INDEX('Comparison Sheet Feeder'!C:C,MATCH($P168,'Comparison Sheet Feeder'!$T:$T,FALSE),0),"")</f>
        <v/>
      </c>
      <c r="R168" s="4" t="str">
        <f>IFERROR(INDEX('Comparison Sheet Feeder'!D:D,MATCH($P168,'Comparison Sheet Feeder'!$T:$T,FALSE),0),"")</f>
        <v/>
      </c>
      <c r="S168" s="4" t="str">
        <f>IFERROR(INDEX('Comparison Sheet Feeder'!E:E,MATCH($P168,'Comparison Sheet Feeder'!$T:$T,FALSE),0),"")</f>
        <v/>
      </c>
      <c r="T168" s="4" t="str">
        <f>IFERROR(INDEX('Comparison Sheet Feeder'!F:F,MATCH($P168,'Comparison Sheet Feeder'!$T:$T,FALSE),0),"")</f>
        <v/>
      </c>
      <c r="U168" s="4" t="str">
        <f>IFERROR(INDEX('Comparison Sheet Feeder'!G:G,MATCH($P168,'Comparison Sheet Feeder'!$T:$T,FALSE),0),"")</f>
        <v/>
      </c>
      <c r="V168" s="4" t="str">
        <f>IFERROR(INDEX('Comparison Sheet Feeder'!H:H,MATCH($P168,'Comparison Sheet Feeder'!$T:$T,FALSE),0),"")</f>
        <v/>
      </c>
      <c r="W168" s="11" t="str">
        <f>IFERROR(INDEX('Comparison Sheet Feeder'!I:I,MATCH($P168,'Comparison Sheet Feeder'!$T:$T,FALSE),0),"")</f>
        <v/>
      </c>
      <c r="X168" s="4" t="str">
        <f>IFERROR(INDEX('Comparison Sheet Feeder'!J:J,MATCH($P168,'Comparison Sheet Feeder'!$T:$T,FALSE),0),"")</f>
        <v/>
      </c>
      <c r="Y168" s="4" t="str">
        <f>IFERROR(INDEX('Comparison Sheet Feeder'!K:K,MATCH($P168,'Comparison Sheet Feeder'!$T:$T,FALSE),0),"")</f>
        <v/>
      </c>
      <c r="Z168" s="6" t="str">
        <f>IFERROR(INDEX('Comparison Sheet Feeder'!L:L,MATCH($P168,'Comparison Sheet Feeder'!$T:$T,FALSE),0),"")</f>
        <v/>
      </c>
    </row>
    <row r="169" spans="1:26" x14ac:dyDescent="0.3">
      <c r="A169">
        <v>166</v>
      </c>
      <c r="B169" t="s">
        <v>22</v>
      </c>
      <c r="C169" t="str">
        <f t="shared" si="6"/>
        <v>Lapsed166</v>
      </c>
      <c r="D169" s="3" t="str">
        <f>IFERROR(INDEX('Comparison Sheet Feeder'!C:C,MATCH($C169,'Comparison Sheet Feeder'!$T:$T,FALSE),0),"")</f>
        <v/>
      </c>
      <c r="E169" s="4" t="str">
        <f>IFERROR(INDEX('Comparison Sheet Feeder'!D:D,MATCH($C169,'Comparison Sheet Feeder'!$T:$T,FALSE),0),"")</f>
        <v/>
      </c>
      <c r="F169" s="4" t="str">
        <f>IFERROR(INDEX('Comparison Sheet Feeder'!E:E,MATCH($C169,'Comparison Sheet Feeder'!$T:$T,FALSE),0),"")</f>
        <v/>
      </c>
      <c r="G169" s="4" t="str">
        <f>IFERROR(INDEX('Comparison Sheet Feeder'!F:F,MATCH($C169,'Comparison Sheet Feeder'!$T:$T,FALSE),0),"")</f>
        <v/>
      </c>
      <c r="H169" s="4" t="str">
        <f>IFERROR(INDEX('Comparison Sheet Feeder'!G:G,MATCH($C169,'Comparison Sheet Feeder'!$T:$T,FALSE),0),"")</f>
        <v/>
      </c>
      <c r="I169" s="4" t="str">
        <f>IFERROR(INDEX('Comparison Sheet Feeder'!H:H,MATCH($C169,'Comparison Sheet Feeder'!$T:$T,FALSE),0),"")</f>
        <v/>
      </c>
      <c r="J169" s="11" t="str">
        <f>IFERROR(INDEX('Comparison Sheet Feeder'!I:I,MATCH($C169,'Comparison Sheet Feeder'!$T:$T,FALSE),0),"")</f>
        <v/>
      </c>
      <c r="K169" s="4" t="str">
        <f>IFERROR(INDEX('Comparison Sheet Feeder'!J:J,MATCH($C169,'Comparison Sheet Feeder'!$T:$T,FALSE),0),"")</f>
        <v/>
      </c>
      <c r="L169" s="4" t="str">
        <f>IFERROR(INDEX('Comparison Sheet Feeder'!K:K,MATCH($C169,'Comparison Sheet Feeder'!$T:$T,FALSE),0),"")</f>
        <v/>
      </c>
      <c r="M169" s="4" t="str">
        <f>IFERROR(INDEX('Comparison Sheet Feeder'!L:L,MATCH($C169,'Comparison Sheet Feeder'!$T:$T,FALSE),0),"")</f>
        <v/>
      </c>
      <c r="N169" s="5"/>
      <c r="O169" s="4" t="s">
        <v>25</v>
      </c>
      <c r="P169" s="4" t="str">
        <f t="shared" si="7"/>
        <v>New166</v>
      </c>
      <c r="Q169" s="4" t="str">
        <f>IFERROR(INDEX('Comparison Sheet Feeder'!C:C,MATCH($P169,'Comparison Sheet Feeder'!$T:$T,FALSE),0),"")</f>
        <v/>
      </c>
      <c r="R169" s="4" t="str">
        <f>IFERROR(INDEX('Comparison Sheet Feeder'!D:D,MATCH($P169,'Comparison Sheet Feeder'!$T:$T,FALSE),0),"")</f>
        <v/>
      </c>
      <c r="S169" s="4" t="str">
        <f>IFERROR(INDEX('Comparison Sheet Feeder'!E:E,MATCH($P169,'Comparison Sheet Feeder'!$T:$T,FALSE),0),"")</f>
        <v/>
      </c>
      <c r="T169" s="4" t="str">
        <f>IFERROR(INDEX('Comparison Sheet Feeder'!F:F,MATCH($P169,'Comparison Sheet Feeder'!$T:$T,FALSE),0),"")</f>
        <v/>
      </c>
      <c r="U169" s="4" t="str">
        <f>IFERROR(INDEX('Comparison Sheet Feeder'!G:G,MATCH($P169,'Comparison Sheet Feeder'!$T:$T,FALSE),0),"")</f>
        <v/>
      </c>
      <c r="V169" s="4" t="str">
        <f>IFERROR(INDEX('Comparison Sheet Feeder'!H:H,MATCH($P169,'Comparison Sheet Feeder'!$T:$T,FALSE),0),"")</f>
        <v/>
      </c>
      <c r="W169" s="11" t="str">
        <f>IFERROR(INDEX('Comparison Sheet Feeder'!I:I,MATCH($P169,'Comparison Sheet Feeder'!$T:$T,FALSE),0),"")</f>
        <v/>
      </c>
      <c r="X169" s="4" t="str">
        <f>IFERROR(INDEX('Comparison Sheet Feeder'!J:J,MATCH($P169,'Comparison Sheet Feeder'!$T:$T,FALSE),0),"")</f>
        <v/>
      </c>
      <c r="Y169" s="4" t="str">
        <f>IFERROR(INDEX('Comparison Sheet Feeder'!K:K,MATCH($P169,'Comparison Sheet Feeder'!$T:$T,FALSE),0),"")</f>
        <v/>
      </c>
      <c r="Z169" s="6" t="str">
        <f>IFERROR(INDEX('Comparison Sheet Feeder'!L:L,MATCH($P169,'Comparison Sheet Feeder'!$T:$T,FALSE),0),"")</f>
        <v/>
      </c>
    </row>
    <row r="170" spans="1:26" x14ac:dyDescent="0.3">
      <c r="A170">
        <v>167</v>
      </c>
      <c r="B170" t="s">
        <v>22</v>
      </c>
      <c r="C170" t="str">
        <f t="shared" si="6"/>
        <v>Lapsed167</v>
      </c>
      <c r="D170" s="3" t="str">
        <f>IFERROR(INDEX('Comparison Sheet Feeder'!C:C,MATCH($C170,'Comparison Sheet Feeder'!$T:$T,FALSE),0),"")</f>
        <v/>
      </c>
      <c r="E170" s="4" t="str">
        <f>IFERROR(INDEX('Comparison Sheet Feeder'!D:D,MATCH($C170,'Comparison Sheet Feeder'!$T:$T,FALSE),0),"")</f>
        <v/>
      </c>
      <c r="F170" s="4" t="str">
        <f>IFERROR(INDEX('Comparison Sheet Feeder'!E:E,MATCH($C170,'Comparison Sheet Feeder'!$T:$T,FALSE),0),"")</f>
        <v/>
      </c>
      <c r="G170" s="4" t="str">
        <f>IFERROR(INDEX('Comparison Sheet Feeder'!F:F,MATCH($C170,'Comparison Sheet Feeder'!$T:$T,FALSE),0),"")</f>
        <v/>
      </c>
      <c r="H170" s="4" t="str">
        <f>IFERROR(INDEX('Comparison Sheet Feeder'!G:G,MATCH($C170,'Comparison Sheet Feeder'!$T:$T,FALSE),0),"")</f>
        <v/>
      </c>
      <c r="I170" s="4" t="str">
        <f>IFERROR(INDEX('Comparison Sheet Feeder'!H:H,MATCH($C170,'Comparison Sheet Feeder'!$T:$T,FALSE),0),"")</f>
        <v/>
      </c>
      <c r="J170" s="11" t="str">
        <f>IFERROR(INDEX('Comparison Sheet Feeder'!I:I,MATCH($C170,'Comparison Sheet Feeder'!$T:$T,FALSE),0),"")</f>
        <v/>
      </c>
      <c r="K170" s="4" t="str">
        <f>IFERROR(INDEX('Comparison Sheet Feeder'!J:J,MATCH($C170,'Comparison Sheet Feeder'!$T:$T,FALSE),0),"")</f>
        <v/>
      </c>
      <c r="L170" s="4" t="str">
        <f>IFERROR(INDEX('Comparison Sheet Feeder'!K:K,MATCH($C170,'Comparison Sheet Feeder'!$T:$T,FALSE),0),"")</f>
        <v/>
      </c>
      <c r="M170" s="4" t="str">
        <f>IFERROR(INDEX('Comparison Sheet Feeder'!L:L,MATCH($C170,'Comparison Sheet Feeder'!$T:$T,FALSE),0),"")</f>
        <v/>
      </c>
      <c r="N170" s="5"/>
      <c r="O170" s="4" t="s">
        <v>25</v>
      </c>
      <c r="P170" s="4" t="str">
        <f t="shared" si="7"/>
        <v>New167</v>
      </c>
      <c r="Q170" s="4" t="str">
        <f>IFERROR(INDEX('Comparison Sheet Feeder'!C:C,MATCH($P170,'Comparison Sheet Feeder'!$T:$T,FALSE),0),"")</f>
        <v/>
      </c>
      <c r="R170" s="4" t="str">
        <f>IFERROR(INDEX('Comparison Sheet Feeder'!D:D,MATCH($P170,'Comparison Sheet Feeder'!$T:$T,FALSE),0),"")</f>
        <v/>
      </c>
      <c r="S170" s="4" t="str">
        <f>IFERROR(INDEX('Comparison Sheet Feeder'!E:E,MATCH($P170,'Comparison Sheet Feeder'!$T:$T,FALSE),0),"")</f>
        <v/>
      </c>
      <c r="T170" s="4" t="str">
        <f>IFERROR(INDEX('Comparison Sheet Feeder'!F:F,MATCH($P170,'Comparison Sheet Feeder'!$T:$T,FALSE),0),"")</f>
        <v/>
      </c>
      <c r="U170" s="4" t="str">
        <f>IFERROR(INDEX('Comparison Sheet Feeder'!G:G,MATCH($P170,'Comparison Sheet Feeder'!$T:$T,FALSE),0),"")</f>
        <v/>
      </c>
      <c r="V170" s="4" t="str">
        <f>IFERROR(INDEX('Comparison Sheet Feeder'!H:H,MATCH($P170,'Comparison Sheet Feeder'!$T:$T,FALSE),0),"")</f>
        <v/>
      </c>
      <c r="W170" s="11" t="str">
        <f>IFERROR(INDEX('Comparison Sheet Feeder'!I:I,MATCH($P170,'Comparison Sheet Feeder'!$T:$T,FALSE),0),"")</f>
        <v/>
      </c>
      <c r="X170" s="4" t="str">
        <f>IFERROR(INDEX('Comparison Sheet Feeder'!J:J,MATCH($P170,'Comparison Sheet Feeder'!$T:$T,FALSE),0),"")</f>
        <v/>
      </c>
      <c r="Y170" s="4" t="str">
        <f>IFERROR(INDEX('Comparison Sheet Feeder'!K:K,MATCH($P170,'Comparison Sheet Feeder'!$T:$T,FALSE),0),"")</f>
        <v/>
      </c>
      <c r="Z170" s="6" t="str">
        <f>IFERROR(INDEX('Comparison Sheet Feeder'!L:L,MATCH($P170,'Comparison Sheet Feeder'!$T:$T,FALSE),0),"")</f>
        <v/>
      </c>
    </row>
    <row r="171" spans="1:26" x14ac:dyDescent="0.3">
      <c r="A171">
        <v>168</v>
      </c>
      <c r="B171" t="s">
        <v>22</v>
      </c>
      <c r="C171" t="str">
        <f t="shared" si="6"/>
        <v>Lapsed168</v>
      </c>
      <c r="D171" s="3" t="str">
        <f>IFERROR(INDEX('Comparison Sheet Feeder'!C:C,MATCH($C171,'Comparison Sheet Feeder'!$T:$T,FALSE),0),"")</f>
        <v/>
      </c>
      <c r="E171" s="4" t="str">
        <f>IFERROR(INDEX('Comparison Sheet Feeder'!D:D,MATCH($C171,'Comparison Sheet Feeder'!$T:$T,FALSE),0),"")</f>
        <v/>
      </c>
      <c r="F171" s="4" t="str">
        <f>IFERROR(INDEX('Comparison Sheet Feeder'!E:E,MATCH($C171,'Comparison Sheet Feeder'!$T:$T,FALSE),0),"")</f>
        <v/>
      </c>
      <c r="G171" s="4" t="str">
        <f>IFERROR(INDEX('Comparison Sheet Feeder'!F:F,MATCH($C171,'Comparison Sheet Feeder'!$T:$T,FALSE),0),"")</f>
        <v/>
      </c>
      <c r="H171" s="4" t="str">
        <f>IFERROR(INDEX('Comparison Sheet Feeder'!G:G,MATCH($C171,'Comparison Sheet Feeder'!$T:$T,FALSE),0),"")</f>
        <v/>
      </c>
      <c r="I171" s="4" t="str">
        <f>IFERROR(INDEX('Comparison Sheet Feeder'!H:H,MATCH($C171,'Comparison Sheet Feeder'!$T:$T,FALSE),0),"")</f>
        <v/>
      </c>
      <c r="J171" s="11" t="str">
        <f>IFERROR(INDEX('Comparison Sheet Feeder'!I:I,MATCH($C171,'Comparison Sheet Feeder'!$T:$T,FALSE),0),"")</f>
        <v/>
      </c>
      <c r="K171" s="4" t="str">
        <f>IFERROR(INDEX('Comparison Sheet Feeder'!J:J,MATCH($C171,'Comparison Sheet Feeder'!$T:$T,FALSE),0),"")</f>
        <v/>
      </c>
      <c r="L171" s="4" t="str">
        <f>IFERROR(INDEX('Comparison Sheet Feeder'!K:K,MATCH($C171,'Comparison Sheet Feeder'!$T:$T,FALSE),0),"")</f>
        <v/>
      </c>
      <c r="M171" s="4" t="str">
        <f>IFERROR(INDEX('Comparison Sheet Feeder'!L:L,MATCH($C171,'Comparison Sheet Feeder'!$T:$T,FALSE),0),"")</f>
        <v/>
      </c>
      <c r="N171" s="5"/>
      <c r="O171" s="4" t="s">
        <v>25</v>
      </c>
      <c r="P171" s="4" t="str">
        <f t="shared" si="7"/>
        <v>New168</v>
      </c>
      <c r="Q171" s="4" t="str">
        <f>IFERROR(INDEX('Comparison Sheet Feeder'!C:C,MATCH($P171,'Comparison Sheet Feeder'!$T:$T,FALSE),0),"")</f>
        <v/>
      </c>
      <c r="R171" s="4" t="str">
        <f>IFERROR(INDEX('Comparison Sheet Feeder'!D:D,MATCH($P171,'Comparison Sheet Feeder'!$T:$T,FALSE),0),"")</f>
        <v/>
      </c>
      <c r="S171" s="4" t="str">
        <f>IFERROR(INDEX('Comparison Sheet Feeder'!E:E,MATCH($P171,'Comparison Sheet Feeder'!$T:$T,FALSE),0),"")</f>
        <v/>
      </c>
      <c r="T171" s="4" t="str">
        <f>IFERROR(INDEX('Comparison Sheet Feeder'!F:F,MATCH($P171,'Comparison Sheet Feeder'!$T:$T,FALSE),0),"")</f>
        <v/>
      </c>
      <c r="U171" s="4" t="str">
        <f>IFERROR(INDEX('Comparison Sheet Feeder'!G:G,MATCH($P171,'Comparison Sheet Feeder'!$T:$T,FALSE),0),"")</f>
        <v/>
      </c>
      <c r="V171" s="4" t="str">
        <f>IFERROR(INDEX('Comparison Sheet Feeder'!H:H,MATCH($P171,'Comparison Sheet Feeder'!$T:$T,FALSE),0),"")</f>
        <v/>
      </c>
      <c r="W171" s="11" t="str">
        <f>IFERROR(INDEX('Comparison Sheet Feeder'!I:I,MATCH($P171,'Comparison Sheet Feeder'!$T:$T,FALSE),0),"")</f>
        <v/>
      </c>
      <c r="X171" s="4" t="str">
        <f>IFERROR(INDEX('Comparison Sheet Feeder'!J:J,MATCH($P171,'Comparison Sheet Feeder'!$T:$T,FALSE),0),"")</f>
        <v/>
      </c>
      <c r="Y171" s="4" t="str">
        <f>IFERROR(INDEX('Comparison Sheet Feeder'!K:K,MATCH($P171,'Comparison Sheet Feeder'!$T:$T,FALSE),0),"")</f>
        <v/>
      </c>
      <c r="Z171" s="6" t="str">
        <f>IFERROR(INDEX('Comparison Sheet Feeder'!L:L,MATCH($P171,'Comparison Sheet Feeder'!$T:$T,FALSE),0),"")</f>
        <v/>
      </c>
    </row>
    <row r="172" spans="1:26" x14ac:dyDescent="0.3">
      <c r="A172">
        <v>169</v>
      </c>
      <c r="B172" t="s">
        <v>22</v>
      </c>
      <c r="C172" t="str">
        <f t="shared" si="6"/>
        <v>Lapsed169</v>
      </c>
      <c r="D172" s="3" t="str">
        <f>IFERROR(INDEX('Comparison Sheet Feeder'!C:C,MATCH($C172,'Comparison Sheet Feeder'!$T:$T,FALSE),0),"")</f>
        <v/>
      </c>
      <c r="E172" s="4" t="str">
        <f>IFERROR(INDEX('Comparison Sheet Feeder'!D:D,MATCH($C172,'Comparison Sheet Feeder'!$T:$T,FALSE),0),"")</f>
        <v/>
      </c>
      <c r="F172" s="4" t="str">
        <f>IFERROR(INDEX('Comparison Sheet Feeder'!E:E,MATCH($C172,'Comparison Sheet Feeder'!$T:$T,FALSE),0),"")</f>
        <v/>
      </c>
      <c r="G172" s="4" t="str">
        <f>IFERROR(INDEX('Comparison Sheet Feeder'!F:F,MATCH($C172,'Comparison Sheet Feeder'!$T:$T,FALSE),0),"")</f>
        <v/>
      </c>
      <c r="H172" s="4" t="str">
        <f>IFERROR(INDEX('Comparison Sheet Feeder'!G:G,MATCH($C172,'Comparison Sheet Feeder'!$T:$T,FALSE),0),"")</f>
        <v/>
      </c>
      <c r="I172" s="4" t="str">
        <f>IFERROR(INDEX('Comparison Sheet Feeder'!H:H,MATCH($C172,'Comparison Sheet Feeder'!$T:$T,FALSE),0),"")</f>
        <v/>
      </c>
      <c r="J172" s="11" t="str">
        <f>IFERROR(INDEX('Comparison Sheet Feeder'!I:I,MATCH($C172,'Comparison Sheet Feeder'!$T:$T,FALSE),0),"")</f>
        <v/>
      </c>
      <c r="K172" s="4" t="str">
        <f>IFERROR(INDEX('Comparison Sheet Feeder'!J:J,MATCH($C172,'Comparison Sheet Feeder'!$T:$T,FALSE),0),"")</f>
        <v/>
      </c>
      <c r="L172" s="4" t="str">
        <f>IFERROR(INDEX('Comparison Sheet Feeder'!K:K,MATCH($C172,'Comparison Sheet Feeder'!$T:$T,FALSE),0),"")</f>
        <v/>
      </c>
      <c r="M172" s="4" t="str">
        <f>IFERROR(INDEX('Comparison Sheet Feeder'!L:L,MATCH($C172,'Comparison Sheet Feeder'!$T:$T,FALSE),0),"")</f>
        <v/>
      </c>
      <c r="N172" s="5"/>
      <c r="O172" s="4" t="s">
        <v>25</v>
      </c>
      <c r="P172" s="4" t="str">
        <f t="shared" si="7"/>
        <v>New169</v>
      </c>
      <c r="Q172" s="4" t="str">
        <f>IFERROR(INDEX('Comparison Sheet Feeder'!C:C,MATCH($P172,'Comparison Sheet Feeder'!$T:$T,FALSE),0),"")</f>
        <v/>
      </c>
      <c r="R172" s="4" t="str">
        <f>IFERROR(INDEX('Comparison Sheet Feeder'!D:D,MATCH($P172,'Comparison Sheet Feeder'!$T:$T,FALSE),0),"")</f>
        <v/>
      </c>
      <c r="S172" s="4" t="str">
        <f>IFERROR(INDEX('Comparison Sheet Feeder'!E:E,MATCH($P172,'Comparison Sheet Feeder'!$T:$T,FALSE),0),"")</f>
        <v/>
      </c>
      <c r="T172" s="4" t="str">
        <f>IFERROR(INDEX('Comparison Sheet Feeder'!F:F,MATCH($P172,'Comparison Sheet Feeder'!$T:$T,FALSE),0),"")</f>
        <v/>
      </c>
      <c r="U172" s="4" t="str">
        <f>IFERROR(INDEX('Comparison Sheet Feeder'!G:G,MATCH($P172,'Comparison Sheet Feeder'!$T:$T,FALSE),0),"")</f>
        <v/>
      </c>
      <c r="V172" s="4" t="str">
        <f>IFERROR(INDEX('Comparison Sheet Feeder'!H:H,MATCH($P172,'Comparison Sheet Feeder'!$T:$T,FALSE),0),"")</f>
        <v/>
      </c>
      <c r="W172" s="11" t="str">
        <f>IFERROR(INDEX('Comparison Sheet Feeder'!I:I,MATCH($P172,'Comparison Sheet Feeder'!$T:$T,FALSE),0),"")</f>
        <v/>
      </c>
      <c r="X172" s="4" t="str">
        <f>IFERROR(INDEX('Comparison Sheet Feeder'!J:J,MATCH($P172,'Comparison Sheet Feeder'!$T:$T,FALSE),0),"")</f>
        <v/>
      </c>
      <c r="Y172" s="4" t="str">
        <f>IFERROR(INDEX('Comparison Sheet Feeder'!K:K,MATCH($P172,'Comparison Sheet Feeder'!$T:$T,FALSE),0),"")</f>
        <v/>
      </c>
      <c r="Z172" s="6" t="str">
        <f>IFERROR(INDEX('Comparison Sheet Feeder'!L:L,MATCH($P172,'Comparison Sheet Feeder'!$T:$T,FALSE),0),"")</f>
        <v/>
      </c>
    </row>
    <row r="173" spans="1:26" x14ac:dyDescent="0.3">
      <c r="A173">
        <v>170</v>
      </c>
      <c r="B173" t="s">
        <v>22</v>
      </c>
      <c r="C173" t="str">
        <f t="shared" si="6"/>
        <v>Lapsed170</v>
      </c>
      <c r="D173" s="3" t="str">
        <f>IFERROR(INDEX('Comparison Sheet Feeder'!C:C,MATCH($C173,'Comparison Sheet Feeder'!$T:$T,FALSE),0),"")</f>
        <v/>
      </c>
      <c r="E173" s="4" t="str">
        <f>IFERROR(INDEX('Comparison Sheet Feeder'!D:D,MATCH($C173,'Comparison Sheet Feeder'!$T:$T,FALSE),0),"")</f>
        <v/>
      </c>
      <c r="F173" s="4" t="str">
        <f>IFERROR(INDEX('Comparison Sheet Feeder'!E:E,MATCH($C173,'Comparison Sheet Feeder'!$T:$T,FALSE),0),"")</f>
        <v/>
      </c>
      <c r="G173" s="4" t="str">
        <f>IFERROR(INDEX('Comparison Sheet Feeder'!F:F,MATCH($C173,'Comparison Sheet Feeder'!$T:$T,FALSE),0),"")</f>
        <v/>
      </c>
      <c r="H173" s="4" t="str">
        <f>IFERROR(INDEX('Comparison Sheet Feeder'!G:G,MATCH($C173,'Comparison Sheet Feeder'!$T:$T,FALSE),0),"")</f>
        <v/>
      </c>
      <c r="I173" s="4" t="str">
        <f>IFERROR(INDEX('Comparison Sheet Feeder'!H:H,MATCH($C173,'Comparison Sheet Feeder'!$T:$T,FALSE),0),"")</f>
        <v/>
      </c>
      <c r="J173" s="11" t="str">
        <f>IFERROR(INDEX('Comparison Sheet Feeder'!I:I,MATCH($C173,'Comparison Sheet Feeder'!$T:$T,FALSE),0),"")</f>
        <v/>
      </c>
      <c r="K173" s="4" t="str">
        <f>IFERROR(INDEX('Comparison Sheet Feeder'!J:J,MATCH($C173,'Comparison Sheet Feeder'!$T:$T,FALSE),0),"")</f>
        <v/>
      </c>
      <c r="L173" s="4" t="str">
        <f>IFERROR(INDEX('Comparison Sheet Feeder'!K:K,MATCH($C173,'Comparison Sheet Feeder'!$T:$T,FALSE),0),"")</f>
        <v/>
      </c>
      <c r="M173" s="4" t="str">
        <f>IFERROR(INDEX('Comparison Sheet Feeder'!L:L,MATCH($C173,'Comparison Sheet Feeder'!$T:$T,FALSE),0),"")</f>
        <v/>
      </c>
      <c r="N173" s="5"/>
      <c r="O173" s="4" t="s">
        <v>25</v>
      </c>
      <c r="P173" s="4" t="str">
        <f t="shared" si="7"/>
        <v>New170</v>
      </c>
      <c r="Q173" s="4" t="str">
        <f>IFERROR(INDEX('Comparison Sheet Feeder'!C:C,MATCH($P173,'Comparison Sheet Feeder'!$T:$T,FALSE),0),"")</f>
        <v/>
      </c>
      <c r="R173" s="4" t="str">
        <f>IFERROR(INDEX('Comparison Sheet Feeder'!D:D,MATCH($P173,'Comparison Sheet Feeder'!$T:$T,FALSE),0),"")</f>
        <v/>
      </c>
      <c r="S173" s="4" t="str">
        <f>IFERROR(INDEX('Comparison Sheet Feeder'!E:E,MATCH($P173,'Comparison Sheet Feeder'!$T:$T,FALSE),0),"")</f>
        <v/>
      </c>
      <c r="T173" s="4" t="str">
        <f>IFERROR(INDEX('Comparison Sheet Feeder'!F:F,MATCH($P173,'Comparison Sheet Feeder'!$T:$T,FALSE),0),"")</f>
        <v/>
      </c>
      <c r="U173" s="4" t="str">
        <f>IFERROR(INDEX('Comparison Sheet Feeder'!G:G,MATCH($P173,'Comparison Sheet Feeder'!$T:$T,FALSE),0),"")</f>
        <v/>
      </c>
      <c r="V173" s="4" t="str">
        <f>IFERROR(INDEX('Comparison Sheet Feeder'!H:H,MATCH($P173,'Comparison Sheet Feeder'!$T:$T,FALSE),0),"")</f>
        <v/>
      </c>
      <c r="W173" s="11" t="str">
        <f>IFERROR(INDEX('Comparison Sheet Feeder'!I:I,MATCH($P173,'Comparison Sheet Feeder'!$T:$T,FALSE),0),"")</f>
        <v/>
      </c>
      <c r="X173" s="4" t="str">
        <f>IFERROR(INDEX('Comparison Sheet Feeder'!J:J,MATCH($P173,'Comparison Sheet Feeder'!$T:$T,FALSE),0),"")</f>
        <v/>
      </c>
      <c r="Y173" s="4" t="str">
        <f>IFERROR(INDEX('Comparison Sheet Feeder'!K:K,MATCH($P173,'Comparison Sheet Feeder'!$T:$T,FALSE),0),"")</f>
        <v/>
      </c>
      <c r="Z173" s="6" t="str">
        <f>IFERROR(INDEX('Comparison Sheet Feeder'!L:L,MATCH($P173,'Comparison Sheet Feeder'!$T:$T,FALSE),0),"")</f>
        <v/>
      </c>
    </row>
    <row r="174" spans="1:26" x14ac:dyDescent="0.3">
      <c r="A174">
        <v>171</v>
      </c>
      <c r="B174" t="s">
        <v>22</v>
      </c>
      <c r="C174" t="str">
        <f t="shared" si="6"/>
        <v>Lapsed171</v>
      </c>
      <c r="D174" s="3" t="str">
        <f>IFERROR(INDEX('Comparison Sheet Feeder'!C:C,MATCH($C174,'Comparison Sheet Feeder'!$T:$T,FALSE),0),"")</f>
        <v/>
      </c>
      <c r="E174" s="4" t="str">
        <f>IFERROR(INDEX('Comparison Sheet Feeder'!D:D,MATCH($C174,'Comparison Sheet Feeder'!$T:$T,FALSE),0),"")</f>
        <v/>
      </c>
      <c r="F174" s="4" t="str">
        <f>IFERROR(INDEX('Comparison Sheet Feeder'!E:E,MATCH($C174,'Comparison Sheet Feeder'!$T:$T,FALSE),0),"")</f>
        <v/>
      </c>
      <c r="G174" s="4" t="str">
        <f>IFERROR(INDEX('Comparison Sheet Feeder'!F:F,MATCH($C174,'Comparison Sheet Feeder'!$T:$T,FALSE),0),"")</f>
        <v/>
      </c>
      <c r="H174" s="4" t="str">
        <f>IFERROR(INDEX('Comparison Sheet Feeder'!G:G,MATCH($C174,'Comparison Sheet Feeder'!$T:$T,FALSE),0),"")</f>
        <v/>
      </c>
      <c r="I174" s="4" t="str">
        <f>IFERROR(INDEX('Comparison Sheet Feeder'!H:H,MATCH($C174,'Comparison Sheet Feeder'!$T:$T,FALSE),0),"")</f>
        <v/>
      </c>
      <c r="J174" s="11" t="str">
        <f>IFERROR(INDEX('Comparison Sheet Feeder'!I:I,MATCH($C174,'Comparison Sheet Feeder'!$T:$T,FALSE),0),"")</f>
        <v/>
      </c>
      <c r="K174" s="4" t="str">
        <f>IFERROR(INDEX('Comparison Sheet Feeder'!J:J,MATCH($C174,'Comparison Sheet Feeder'!$T:$T,FALSE),0),"")</f>
        <v/>
      </c>
      <c r="L174" s="4" t="str">
        <f>IFERROR(INDEX('Comparison Sheet Feeder'!K:K,MATCH($C174,'Comparison Sheet Feeder'!$T:$T,FALSE),0),"")</f>
        <v/>
      </c>
      <c r="M174" s="4" t="str">
        <f>IFERROR(INDEX('Comparison Sheet Feeder'!L:L,MATCH($C174,'Comparison Sheet Feeder'!$T:$T,FALSE),0),"")</f>
        <v/>
      </c>
      <c r="N174" s="5"/>
      <c r="O174" s="4" t="s">
        <v>25</v>
      </c>
      <c r="P174" s="4" t="str">
        <f t="shared" si="7"/>
        <v>New171</v>
      </c>
      <c r="Q174" s="4" t="str">
        <f>IFERROR(INDEX('Comparison Sheet Feeder'!C:C,MATCH($P174,'Comparison Sheet Feeder'!$T:$T,FALSE),0),"")</f>
        <v/>
      </c>
      <c r="R174" s="4" t="str">
        <f>IFERROR(INDEX('Comparison Sheet Feeder'!D:D,MATCH($P174,'Comparison Sheet Feeder'!$T:$T,FALSE),0),"")</f>
        <v/>
      </c>
      <c r="S174" s="4" t="str">
        <f>IFERROR(INDEX('Comparison Sheet Feeder'!E:E,MATCH($P174,'Comparison Sheet Feeder'!$T:$T,FALSE),0),"")</f>
        <v/>
      </c>
      <c r="T174" s="4" t="str">
        <f>IFERROR(INDEX('Comparison Sheet Feeder'!F:F,MATCH($P174,'Comparison Sheet Feeder'!$T:$T,FALSE),0),"")</f>
        <v/>
      </c>
      <c r="U174" s="4" t="str">
        <f>IFERROR(INDEX('Comparison Sheet Feeder'!G:G,MATCH($P174,'Comparison Sheet Feeder'!$T:$T,FALSE),0),"")</f>
        <v/>
      </c>
      <c r="V174" s="4" t="str">
        <f>IFERROR(INDEX('Comparison Sheet Feeder'!H:H,MATCH($P174,'Comparison Sheet Feeder'!$T:$T,FALSE),0),"")</f>
        <v/>
      </c>
      <c r="W174" s="11" t="str">
        <f>IFERROR(INDEX('Comparison Sheet Feeder'!I:I,MATCH($P174,'Comparison Sheet Feeder'!$T:$T,FALSE),0),"")</f>
        <v/>
      </c>
      <c r="X174" s="4" t="str">
        <f>IFERROR(INDEX('Comparison Sheet Feeder'!J:J,MATCH($P174,'Comparison Sheet Feeder'!$T:$T,FALSE),0),"")</f>
        <v/>
      </c>
      <c r="Y174" s="4" t="str">
        <f>IFERROR(INDEX('Comparison Sheet Feeder'!K:K,MATCH($P174,'Comparison Sheet Feeder'!$T:$T,FALSE),0),"")</f>
        <v/>
      </c>
      <c r="Z174" s="6" t="str">
        <f>IFERROR(INDEX('Comparison Sheet Feeder'!L:L,MATCH($P174,'Comparison Sheet Feeder'!$T:$T,FALSE),0),"")</f>
        <v/>
      </c>
    </row>
    <row r="175" spans="1:26" x14ac:dyDescent="0.3">
      <c r="A175">
        <v>172</v>
      </c>
      <c r="B175" t="s">
        <v>22</v>
      </c>
      <c r="C175" t="str">
        <f t="shared" si="6"/>
        <v>Lapsed172</v>
      </c>
      <c r="D175" s="3" t="str">
        <f>IFERROR(INDEX('Comparison Sheet Feeder'!C:C,MATCH($C175,'Comparison Sheet Feeder'!$T:$T,FALSE),0),"")</f>
        <v/>
      </c>
      <c r="E175" s="4" t="str">
        <f>IFERROR(INDEX('Comparison Sheet Feeder'!D:D,MATCH($C175,'Comparison Sheet Feeder'!$T:$T,FALSE),0),"")</f>
        <v/>
      </c>
      <c r="F175" s="4" t="str">
        <f>IFERROR(INDEX('Comparison Sheet Feeder'!E:E,MATCH($C175,'Comparison Sheet Feeder'!$T:$T,FALSE),0),"")</f>
        <v/>
      </c>
      <c r="G175" s="4" t="str">
        <f>IFERROR(INDEX('Comparison Sheet Feeder'!F:F,MATCH($C175,'Comparison Sheet Feeder'!$T:$T,FALSE),0),"")</f>
        <v/>
      </c>
      <c r="H175" s="4" t="str">
        <f>IFERROR(INDEX('Comparison Sheet Feeder'!G:G,MATCH($C175,'Comparison Sheet Feeder'!$T:$T,FALSE),0),"")</f>
        <v/>
      </c>
      <c r="I175" s="4" t="str">
        <f>IFERROR(INDEX('Comparison Sheet Feeder'!H:H,MATCH($C175,'Comparison Sheet Feeder'!$T:$T,FALSE),0),"")</f>
        <v/>
      </c>
      <c r="J175" s="11" t="str">
        <f>IFERROR(INDEX('Comparison Sheet Feeder'!I:I,MATCH($C175,'Comparison Sheet Feeder'!$T:$T,FALSE),0),"")</f>
        <v/>
      </c>
      <c r="K175" s="4" t="str">
        <f>IFERROR(INDEX('Comparison Sheet Feeder'!J:J,MATCH($C175,'Comparison Sheet Feeder'!$T:$T,FALSE),0),"")</f>
        <v/>
      </c>
      <c r="L175" s="4" t="str">
        <f>IFERROR(INDEX('Comparison Sheet Feeder'!K:K,MATCH($C175,'Comparison Sheet Feeder'!$T:$T,FALSE),0),"")</f>
        <v/>
      </c>
      <c r="M175" s="4" t="str">
        <f>IFERROR(INDEX('Comparison Sheet Feeder'!L:L,MATCH($C175,'Comparison Sheet Feeder'!$T:$T,FALSE),0),"")</f>
        <v/>
      </c>
      <c r="N175" s="5"/>
      <c r="O175" s="4" t="s">
        <v>25</v>
      </c>
      <c r="P175" s="4" t="str">
        <f t="shared" si="7"/>
        <v>New172</v>
      </c>
      <c r="Q175" s="4" t="str">
        <f>IFERROR(INDEX('Comparison Sheet Feeder'!C:C,MATCH($P175,'Comparison Sheet Feeder'!$T:$T,FALSE),0),"")</f>
        <v/>
      </c>
      <c r="R175" s="4" t="str">
        <f>IFERROR(INDEX('Comparison Sheet Feeder'!D:D,MATCH($P175,'Comparison Sheet Feeder'!$T:$T,FALSE),0),"")</f>
        <v/>
      </c>
      <c r="S175" s="4" t="str">
        <f>IFERROR(INDEX('Comparison Sheet Feeder'!E:E,MATCH($P175,'Comparison Sheet Feeder'!$T:$T,FALSE),0),"")</f>
        <v/>
      </c>
      <c r="T175" s="4" t="str">
        <f>IFERROR(INDEX('Comparison Sheet Feeder'!F:F,MATCH($P175,'Comparison Sheet Feeder'!$T:$T,FALSE),0),"")</f>
        <v/>
      </c>
      <c r="U175" s="4" t="str">
        <f>IFERROR(INDEX('Comparison Sheet Feeder'!G:G,MATCH($P175,'Comparison Sheet Feeder'!$T:$T,FALSE),0),"")</f>
        <v/>
      </c>
      <c r="V175" s="4" t="str">
        <f>IFERROR(INDEX('Comparison Sheet Feeder'!H:H,MATCH($P175,'Comparison Sheet Feeder'!$T:$T,FALSE),0),"")</f>
        <v/>
      </c>
      <c r="W175" s="11" t="str">
        <f>IFERROR(INDEX('Comparison Sheet Feeder'!I:I,MATCH($P175,'Comparison Sheet Feeder'!$T:$T,FALSE),0),"")</f>
        <v/>
      </c>
      <c r="X175" s="4" t="str">
        <f>IFERROR(INDEX('Comparison Sheet Feeder'!J:J,MATCH($P175,'Comparison Sheet Feeder'!$T:$T,FALSE),0),"")</f>
        <v/>
      </c>
      <c r="Y175" s="4" t="str">
        <f>IFERROR(INDEX('Comparison Sheet Feeder'!K:K,MATCH($P175,'Comparison Sheet Feeder'!$T:$T,FALSE),0),"")</f>
        <v/>
      </c>
      <c r="Z175" s="6" t="str">
        <f>IFERROR(INDEX('Comparison Sheet Feeder'!L:L,MATCH($P175,'Comparison Sheet Feeder'!$T:$T,FALSE),0),"")</f>
        <v/>
      </c>
    </row>
    <row r="176" spans="1:26" x14ac:dyDescent="0.3">
      <c r="A176">
        <v>173</v>
      </c>
      <c r="B176" t="s">
        <v>22</v>
      </c>
      <c r="C176" t="str">
        <f t="shared" si="6"/>
        <v>Lapsed173</v>
      </c>
      <c r="D176" s="3" t="str">
        <f>IFERROR(INDEX('Comparison Sheet Feeder'!C:C,MATCH($C176,'Comparison Sheet Feeder'!$T:$T,FALSE),0),"")</f>
        <v/>
      </c>
      <c r="E176" s="4" t="str">
        <f>IFERROR(INDEX('Comparison Sheet Feeder'!D:D,MATCH($C176,'Comparison Sheet Feeder'!$T:$T,FALSE),0),"")</f>
        <v/>
      </c>
      <c r="F176" s="4" t="str">
        <f>IFERROR(INDEX('Comparison Sheet Feeder'!E:E,MATCH($C176,'Comparison Sheet Feeder'!$T:$T,FALSE),0),"")</f>
        <v/>
      </c>
      <c r="G176" s="4" t="str">
        <f>IFERROR(INDEX('Comparison Sheet Feeder'!F:F,MATCH($C176,'Comparison Sheet Feeder'!$T:$T,FALSE),0),"")</f>
        <v/>
      </c>
      <c r="H176" s="4" t="str">
        <f>IFERROR(INDEX('Comparison Sheet Feeder'!G:G,MATCH($C176,'Comparison Sheet Feeder'!$T:$T,FALSE),0),"")</f>
        <v/>
      </c>
      <c r="I176" s="4" t="str">
        <f>IFERROR(INDEX('Comparison Sheet Feeder'!H:H,MATCH($C176,'Comparison Sheet Feeder'!$T:$T,FALSE),0),"")</f>
        <v/>
      </c>
      <c r="J176" s="11" t="str">
        <f>IFERROR(INDEX('Comparison Sheet Feeder'!I:I,MATCH($C176,'Comparison Sheet Feeder'!$T:$T,FALSE),0),"")</f>
        <v/>
      </c>
      <c r="K176" s="4" t="str">
        <f>IFERROR(INDEX('Comparison Sheet Feeder'!J:J,MATCH($C176,'Comparison Sheet Feeder'!$T:$T,FALSE),0),"")</f>
        <v/>
      </c>
      <c r="L176" s="4" t="str">
        <f>IFERROR(INDEX('Comparison Sheet Feeder'!K:K,MATCH($C176,'Comparison Sheet Feeder'!$T:$T,FALSE),0),"")</f>
        <v/>
      </c>
      <c r="M176" s="4" t="str">
        <f>IFERROR(INDEX('Comparison Sheet Feeder'!L:L,MATCH($C176,'Comparison Sheet Feeder'!$T:$T,FALSE),0),"")</f>
        <v/>
      </c>
      <c r="N176" s="5"/>
      <c r="O176" s="4" t="s">
        <v>25</v>
      </c>
      <c r="P176" s="4" t="str">
        <f t="shared" si="7"/>
        <v>New173</v>
      </c>
      <c r="Q176" s="4" t="str">
        <f>IFERROR(INDEX('Comparison Sheet Feeder'!C:C,MATCH($P176,'Comparison Sheet Feeder'!$T:$T,FALSE),0),"")</f>
        <v/>
      </c>
      <c r="R176" s="4" t="str">
        <f>IFERROR(INDEX('Comparison Sheet Feeder'!D:D,MATCH($P176,'Comparison Sheet Feeder'!$T:$T,FALSE),0),"")</f>
        <v/>
      </c>
      <c r="S176" s="4" t="str">
        <f>IFERROR(INDEX('Comparison Sheet Feeder'!E:E,MATCH($P176,'Comparison Sheet Feeder'!$T:$T,FALSE),0),"")</f>
        <v/>
      </c>
      <c r="T176" s="4" t="str">
        <f>IFERROR(INDEX('Comparison Sheet Feeder'!F:F,MATCH($P176,'Comparison Sheet Feeder'!$T:$T,FALSE),0),"")</f>
        <v/>
      </c>
      <c r="U176" s="4" t="str">
        <f>IFERROR(INDEX('Comparison Sheet Feeder'!G:G,MATCH($P176,'Comparison Sheet Feeder'!$T:$T,FALSE),0),"")</f>
        <v/>
      </c>
      <c r="V176" s="4" t="str">
        <f>IFERROR(INDEX('Comparison Sheet Feeder'!H:H,MATCH($P176,'Comparison Sheet Feeder'!$T:$T,FALSE),0),"")</f>
        <v/>
      </c>
      <c r="W176" s="11" t="str">
        <f>IFERROR(INDEX('Comparison Sheet Feeder'!I:I,MATCH($P176,'Comparison Sheet Feeder'!$T:$T,FALSE),0),"")</f>
        <v/>
      </c>
      <c r="X176" s="4" t="str">
        <f>IFERROR(INDEX('Comparison Sheet Feeder'!J:J,MATCH($P176,'Comparison Sheet Feeder'!$T:$T,FALSE),0),"")</f>
        <v/>
      </c>
      <c r="Y176" s="4" t="str">
        <f>IFERROR(INDEX('Comparison Sheet Feeder'!K:K,MATCH($P176,'Comparison Sheet Feeder'!$T:$T,FALSE),0),"")</f>
        <v/>
      </c>
      <c r="Z176" s="6" t="str">
        <f>IFERROR(INDEX('Comparison Sheet Feeder'!L:L,MATCH($P176,'Comparison Sheet Feeder'!$T:$T,FALSE),0),"")</f>
        <v/>
      </c>
    </row>
    <row r="177" spans="1:26" x14ac:dyDescent="0.3">
      <c r="A177">
        <v>174</v>
      </c>
      <c r="B177" t="s">
        <v>22</v>
      </c>
      <c r="C177" t="str">
        <f t="shared" si="6"/>
        <v>Lapsed174</v>
      </c>
      <c r="D177" s="3" t="str">
        <f>IFERROR(INDEX('Comparison Sheet Feeder'!C:C,MATCH($C177,'Comparison Sheet Feeder'!$T:$T,FALSE),0),"")</f>
        <v/>
      </c>
      <c r="E177" s="4" t="str">
        <f>IFERROR(INDEX('Comparison Sheet Feeder'!D:D,MATCH($C177,'Comparison Sheet Feeder'!$T:$T,FALSE),0),"")</f>
        <v/>
      </c>
      <c r="F177" s="4" t="str">
        <f>IFERROR(INDEX('Comparison Sheet Feeder'!E:E,MATCH($C177,'Comparison Sheet Feeder'!$T:$T,FALSE),0),"")</f>
        <v/>
      </c>
      <c r="G177" s="4" t="str">
        <f>IFERROR(INDEX('Comparison Sheet Feeder'!F:F,MATCH($C177,'Comparison Sheet Feeder'!$T:$T,FALSE),0),"")</f>
        <v/>
      </c>
      <c r="H177" s="4" t="str">
        <f>IFERROR(INDEX('Comparison Sheet Feeder'!G:G,MATCH($C177,'Comparison Sheet Feeder'!$T:$T,FALSE),0),"")</f>
        <v/>
      </c>
      <c r="I177" s="4" t="str">
        <f>IFERROR(INDEX('Comparison Sheet Feeder'!H:H,MATCH($C177,'Comparison Sheet Feeder'!$T:$T,FALSE),0),"")</f>
        <v/>
      </c>
      <c r="J177" s="11" t="str">
        <f>IFERROR(INDEX('Comparison Sheet Feeder'!I:I,MATCH($C177,'Comparison Sheet Feeder'!$T:$T,FALSE),0),"")</f>
        <v/>
      </c>
      <c r="K177" s="4" t="str">
        <f>IFERROR(INDEX('Comparison Sheet Feeder'!J:J,MATCH($C177,'Comparison Sheet Feeder'!$T:$T,FALSE),0),"")</f>
        <v/>
      </c>
      <c r="L177" s="4" t="str">
        <f>IFERROR(INDEX('Comparison Sheet Feeder'!K:K,MATCH($C177,'Comparison Sheet Feeder'!$T:$T,FALSE),0),"")</f>
        <v/>
      </c>
      <c r="M177" s="4" t="str">
        <f>IFERROR(INDEX('Comparison Sheet Feeder'!L:L,MATCH($C177,'Comparison Sheet Feeder'!$T:$T,FALSE),0),"")</f>
        <v/>
      </c>
      <c r="N177" s="5"/>
      <c r="O177" s="4" t="s">
        <v>25</v>
      </c>
      <c r="P177" s="4" t="str">
        <f t="shared" si="7"/>
        <v>New174</v>
      </c>
      <c r="Q177" s="4" t="str">
        <f>IFERROR(INDEX('Comparison Sheet Feeder'!C:C,MATCH($P177,'Comparison Sheet Feeder'!$T:$T,FALSE),0),"")</f>
        <v/>
      </c>
      <c r="R177" s="4" t="str">
        <f>IFERROR(INDEX('Comparison Sheet Feeder'!D:D,MATCH($P177,'Comparison Sheet Feeder'!$T:$T,FALSE),0),"")</f>
        <v/>
      </c>
      <c r="S177" s="4" t="str">
        <f>IFERROR(INDEX('Comparison Sheet Feeder'!E:E,MATCH($P177,'Comparison Sheet Feeder'!$T:$T,FALSE),0),"")</f>
        <v/>
      </c>
      <c r="T177" s="4" t="str">
        <f>IFERROR(INDEX('Comparison Sheet Feeder'!F:F,MATCH($P177,'Comparison Sheet Feeder'!$T:$T,FALSE),0),"")</f>
        <v/>
      </c>
      <c r="U177" s="4" t="str">
        <f>IFERROR(INDEX('Comparison Sheet Feeder'!G:G,MATCH($P177,'Comparison Sheet Feeder'!$T:$T,FALSE),0),"")</f>
        <v/>
      </c>
      <c r="V177" s="4" t="str">
        <f>IFERROR(INDEX('Comparison Sheet Feeder'!H:H,MATCH($P177,'Comparison Sheet Feeder'!$T:$T,FALSE),0),"")</f>
        <v/>
      </c>
      <c r="W177" s="11" t="str">
        <f>IFERROR(INDEX('Comparison Sheet Feeder'!I:I,MATCH($P177,'Comparison Sheet Feeder'!$T:$T,FALSE),0),"")</f>
        <v/>
      </c>
      <c r="X177" s="4" t="str">
        <f>IFERROR(INDEX('Comparison Sheet Feeder'!J:J,MATCH($P177,'Comparison Sheet Feeder'!$T:$T,FALSE),0),"")</f>
        <v/>
      </c>
      <c r="Y177" s="4" t="str">
        <f>IFERROR(INDEX('Comparison Sheet Feeder'!K:K,MATCH($P177,'Comparison Sheet Feeder'!$T:$T,FALSE),0),"")</f>
        <v/>
      </c>
      <c r="Z177" s="6" t="str">
        <f>IFERROR(INDEX('Comparison Sheet Feeder'!L:L,MATCH($P177,'Comparison Sheet Feeder'!$T:$T,FALSE),0),"")</f>
        <v/>
      </c>
    </row>
    <row r="178" spans="1:26" x14ac:dyDescent="0.3">
      <c r="A178">
        <v>175</v>
      </c>
      <c r="B178" t="s">
        <v>22</v>
      </c>
      <c r="C178" t="str">
        <f t="shared" si="6"/>
        <v>Lapsed175</v>
      </c>
      <c r="D178" s="3" t="str">
        <f>IFERROR(INDEX('Comparison Sheet Feeder'!C:C,MATCH($C178,'Comparison Sheet Feeder'!$T:$T,FALSE),0),"")</f>
        <v/>
      </c>
      <c r="E178" s="4" t="str">
        <f>IFERROR(INDEX('Comparison Sheet Feeder'!D:D,MATCH($C178,'Comparison Sheet Feeder'!$T:$T,FALSE),0),"")</f>
        <v/>
      </c>
      <c r="F178" s="4" t="str">
        <f>IFERROR(INDEX('Comparison Sheet Feeder'!E:E,MATCH($C178,'Comparison Sheet Feeder'!$T:$T,FALSE),0),"")</f>
        <v/>
      </c>
      <c r="G178" s="4" t="str">
        <f>IFERROR(INDEX('Comparison Sheet Feeder'!F:F,MATCH($C178,'Comparison Sheet Feeder'!$T:$T,FALSE),0),"")</f>
        <v/>
      </c>
      <c r="H178" s="4" t="str">
        <f>IFERROR(INDEX('Comparison Sheet Feeder'!G:G,MATCH($C178,'Comparison Sheet Feeder'!$T:$T,FALSE),0),"")</f>
        <v/>
      </c>
      <c r="I178" s="4" t="str">
        <f>IFERROR(INDEX('Comparison Sheet Feeder'!H:H,MATCH($C178,'Comparison Sheet Feeder'!$T:$T,FALSE),0),"")</f>
        <v/>
      </c>
      <c r="J178" s="11" t="str">
        <f>IFERROR(INDEX('Comparison Sheet Feeder'!I:I,MATCH($C178,'Comparison Sheet Feeder'!$T:$T,FALSE),0),"")</f>
        <v/>
      </c>
      <c r="K178" s="4" t="str">
        <f>IFERROR(INDEX('Comparison Sheet Feeder'!J:J,MATCH($C178,'Comparison Sheet Feeder'!$T:$T,FALSE),0),"")</f>
        <v/>
      </c>
      <c r="L178" s="4" t="str">
        <f>IFERROR(INDEX('Comparison Sheet Feeder'!K:K,MATCH($C178,'Comparison Sheet Feeder'!$T:$T,FALSE),0),"")</f>
        <v/>
      </c>
      <c r="M178" s="4" t="str">
        <f>IFERROR(INDEX('Comparison Sheet Feeder'!L:L,MATCH($C178,'Comparison Sheet Feeder'!$T:$T,FALSE),0),"")</f>
        <v/>
      </c>
      <c r="N178" s="5"/>
      <c r="O178" s="4" t="s">
        <v>25</v>
      </c>
      <c r="P178" s="4" t="str">
        <f t="shared" si="7"/>
        <v>New175</v>
      </c>
      <c r="Q178" s="4" t="str">
        <f>IFERROR(INDEX('Comparison Sheet Feeder'!C:C,MATCH($P178,'Comparison Sheet Feeder'!$T:$T,FALSE),0),"")</f>
        <v/>
      </c>
      <c r="R178" s="4" t="str">
        <f>IFERROR(INDEX('Comparison Sheet Feeder'!D:D,MATCH($P178,'Comparison Sheet Feeder'!$T:$T,FALSE),0),"")</f>
        <v/>
      </c>
      <c r="S178" s="4" t="str">
        <f>IFERROR(INDEX('Comparison Sheet Feeder'!E:E,MATCH($P178,'Comparison Sheet Feeder'!$T:$T,FALSE),0),"")</f>
        <v/>
      </c>
      <c r="T178" s="4" t="str">
        <f>IFERROR(INDEX('Comparison Sheet Feeder'!F:F,MATCH($P178,'Comparison Sheet Feeder'!$T:$T,FALSE),0),"")</f>
        <v/>
      </c>
      <c r="U178" s="4" t="str">
        <f>IFERROR(INDEX('Comparison Sheet Feeder'!G:G,MATCH($P178,'Comparison Sheet Feeder'!$T:$T,FALSE),0),"")</f>
        <v/>
      </c>
      <c r="V178" s="4" t="str">
        <f>IFERROR(INDEX('Comparison Sheet Feeder'!H:H,MATCH($P178,'Comparison Sheet Feeder'!$T:$T,FALSE),0),"")</f>
        <v/>
      </c>
      <c r="W178" s="11" t="str">
        <f>IFERROR(INDEX('Comparison Sheet Feeder'!I:I,MATCH($P178,'Comparison Sheet Feeder'!$T:$T,FALSE),0),"")</f>
        <v/>
      </c>
      <c r="X178" s="4" t="str">
        <f>IFERROR(INDEX('Comparison Sheet Feeder'!J:J,MATCH($P178,'Comparison Sheet Feeder'!$T:$T,FALSE),0),"")</f>
        <v/>
      </c>
      <c r="Y178" s="4" t="str">
        <f>IFERROR(INDEX('Comparison Sheet Feeder'!K:K,MATCH($P178,'Comparison Sheet Feeder'!$T:$T,FALSE),0),"")</f>
        <v/>
      </c>
      <c r="Z178" s="6" t="str">
        <f>IFERROR(INDEX('Comparison Sheet Feeder'!L:L,MATCH($P178,'Comparison Sheet Feeder'!$T:$T,FALSE),0),"")</f>
        <v/>
      </c>
    </row>
    <row r="179" spans="1:26" x14ac:dyDescent="0.3">
      <c r="A179">
        <v>176</v>
      </c>
      <c r="B179" t="s">
        <v>22</v>
      </c>
      <c r="C179" t="str">
        <f t="shared" si="6"/>
        <v>Lapsed176</v>
      </c>
      <c r="D179" s="3" t="str">
        <f>IFERROR(INDEX('Comparison Sheet Feeder'!C:C,MATCH($C179,'Comparison Sheet Feeder'!$T:$T,FALSE),0),"")</f>
        <v/>
      </c>
      <c r="E179" s="4" t="str">
        <f>IFERROR(INDEX('Comparison Sheet Feeder'!D:D,MATCH($C179,'Comparison Sheet Feeder'!$T:$T,FALSE),0),"")</f>
        <v/>
      </c>
      <c r="F179" s="4" t="str">
        <f>IFERROR(INDEX('Comparison Sheet Feeder'!E:E,MATCH($C179,'Comparison Sheet Feeder'!$T:$T,FALSE),0),"")</f>
        <v/>
      </c>
      <c r="G179" s="4" t="str">
        <f>IFERROR(INDEX('Comparison Sheet Feeder'!F:F,MATCH($C179,'Comparison Sheet Feeder'!$T:$T,FALSE),0),"")</f>
        <v/>
      </c>
      <c r="H179" s="4" t="str">
        <f>IFERROR(INDEX('Comparison Sheet Feeder'!G:G,MATCH($C179,'Comparison Sheet Feeder'!$T:$T,FALSE),0),"")</f>
        <v/>
      </c>
      <c r="I179" s="4" t="str">
        <f>IFERROR(INDEX('Comparison Sheet Feeder'!H:H,MATCH($C179,'Comparison Sheet Feeder'!$T:$T,FALSE),0),"")</f>
        <v/>
      </c>
      <c r="J179" s="11" t="str">
        <f>IFERROR(INDEX('Comparison Sheet Feeder'!I:I,MATCH($C179,'Comparison Sheet Feeder'!$T:$T,FALSE),0),"")</f>
        <v/>
      </c>
      <c r="K179" s="4" t="str">
        <f>IFERROR(INDEX('Comparison Sheet Feeder'!J:J,MATCH($C179,'Comparison Sheet Feeder'!$T:$T,FALSE),0),"")</f>
        <v/>
      </c>
      <c r="L179" s="4" t="str">
        <f>IFERROR(INDEX('Comparison Sheet Feeder'!K:K,MATCH($C179,'Comparison Sheet Feeder'!$T:$T,FALSE),0),"")</f>
        <v/>
      </c>
      <c r="M179" s="4" t="str">
        <f>IFERROR(INDEX('Comparison Sheet Feeder'!L:L,MATCH($C179,'Comparison Sheet Feeder'!$T:$T,FALSE),0),"")</f>
        <v/>
      </c>
      <c r="N179" s="5"/>
      <c r="O179" s="4" t="s">
        <v>25</v>
      </c>
      <c r="P179" s="4" t="str">
        <f t="shared" si="7"/>
        <v>New176</v>
      </c>
      <c r="Q179" s="4" t="str">
        <f>IFERROR(INDEX('Comparison Sheet Feeder'!C:C,MATCH($P179,'Comparison Sheet Feeder'!$T:$T,FALSE),0),"")</f>
        <v/>
      </c>
      <c r="R179" s="4" t="str">
        <f>IFERROR(INDEX('Comparison Sheet Feeder'!D:D,MATCH($P179,'Comparison Sheet Feeder'!$T:$T,FALSE),0),"")</f>
        <v/>
      </c>
      <c r="S179" s="4" t="str">
        <f>IFERROR(INDEX('Comparison Sheet Feeder'!E:E,MATCH($P179,'Comparison Sheet Feeder'!$T:$T,FALSE),0),"")</f>
        <v/>
      </c>
      <c r="T179" s="4" t="str">
        <f>IFERROR(INDEX('Comparison Sheet Feeder'!F:F,MATCH($P179,'Comparison Sheet Feeder'!$T:$T,FALSE),0),"")</f>
        <v/>
      </c>
      <c r="U179" s="4" t="str">
        <f>IFERROR(INDEX('Comparison Sheet Feeder'!G:G,MATCH($P179,'Comparison Sheet Feeder'!$T:$T,FALSE),0),"")</f>
        <v/>
      </c>
      <c r="V179" s="4" t="str">
        <f>IFERROR(INDEX('Comparison Sheet Feeder'!H:H,MATCH($P179,'Comparison Sheet Feeder'!$T:$T,FALSE),0),"")</f>
        <v/>
      </c>
      <c r="W179" s="11" t="str">
        <f>IFERROR(INDEX('Comparison Sheet Feeder'!I:I,MATCH($P179,'Comparison Sheet Feeder'!$T:$T,FALSE),0),"")</f>
        <v/>
      </c>
      <c r="X179" s="4" t="str">
        <f>IFERROR(INDEX('Comparison Sheet Feeder'!J:J,MATCH($P179,'Comparison Sheet Feeder'!$T:$T,FALSE),0),"")</f>
        <v/>
      </c>
      <c r="Y179" s="4" t="str">
        <f>IFERROR(INDEX('Comparison Sheet Feeder'!K:K,MATCH($P179,'Comparison Sheet Feeder'!$T:$T,FALSE),0),"")</f>
        <v/>
      </c>
      <c r="Z179" s="6" t="str">
        <f>IFERROR(INDEX('Comparison Sheet Feeder'!L:L,MATCH($P179,'Comparison Sheet Feeder'!$T:$T,FALSE),0),"")</f>
        <v/>
      </c>
    </row>
    <row r="180" spans="1:26" x14ac:dyDescent="0.3">
      <c r="A180">
        <v>177</v>
      </c>
      <c r="B180" t="s">
        <v>22</v>
      </c>
      <c r="C180" t="str">
        <f t="shared" si="6"/>
        <v>Lapsed177</v>
      </c>
      <c r="D180" s="3" t="str">
        <f>IFERROR(INDEX('Comparison Sheet Feeder'!C:C,MATCH($C180,'Comparison Sheet Feeder'!$T:$T,FALSE),0),"")</f>
        <v/>
      </c>
      <c r="E180" s="4" t="str">
        <f>IFERROR(INDEX('Comparison Sheet Feeder'!D:D,MATCH($C180,'Comparison Sheet Feeder'!$T:$T,FALSE),0),"")</f>
        <v/>
      </c>
      <c r="F180" s="4" t="str">
        <f>IFERROR(INDEX('Comparison Sheet Feeder'!E:E,MATCH($C180,'Comparison Sheet Feeder'!$T:$T,FALSE),0),"")</f>
        <v/>
      </c>
      <c r="G180" s="4" t="str">
        <f>IFERROR(INDEX('Comparison Sheet Feeder'!F:F,MATCH($C180,'Comparison Sheet Feeder'!$T:$T,FALSE),0),"")</f>
        <v/>
      </c>
      <c r="H180" s="4" t="str">
        <f>IFERROR(INDEX('Comparison Sheet Feeder'!G:G,MATCH($C180,'Comparison Sheet Feeder'!$T:$T,FALSE),0),"")</f>
        <v/>
      </c>
      <c r="I180" s="4" t="str">
        <f>IFERROR(INDEX('Comparison Sheet Feeder'!H:H,MATCH($C180,'Comparison Sheet Feeder'!$T:$T,FALSE),0),"")</f>
        <v/>
      </c>
      <c r="J180" s="11" t="str">
        <f>IFERROR(INDEX('Comparison Sheet Feeder'!I:I,MATCH($C180,'Comparison Sheet Feeder'!$T:$T,FALSE),0),"")</f>
        <v/>
      </c>
      <c r="K180" s="4" t="str">
        <f>IFERROR(INDEX('Comparison Sheet Feeder'!J:J,MATCH($C180,'Comparison Sheet Feeder'!$T:$T,FALSE),0),"")</f>
        <v/>
      </c>
      <c r="L180" s="4" t="str">
        <f>IFERROR(INDEX('Comparison Sheet Feeder'!K:K,MATCH($C180,'Comparison Sheet Feeder'!$T:$T,FALSE),0),"")</f>
        <v/>
      </c>
      <c r="M180" s="4" t="str">
        <f>IFERROR(INDEX('Comparison Sheet Feeder'!L:L,MATCH($C180,'Comparison Sheet Feeder'!$T:$T,FALSE),0),"")</f>
        <v/>
      </c>
      <c r="N180" s="5"/>
      <c r="O180" s="4" t="s">
        <v>25</v>
      </c>
      <c r="P180" s="4" t="str">
        <f t="shared" si="7"/>
        <v>New177</v>
      </c>
      <c r="Q180" s="4" t="str">
        <f>IFERROR(INDEX('Comparison Sheet Feeder'!C:C,MATCH($P180,'Comparison Sheet Feeder'!$T:$T,FALSE),0),"")</f>
        <v/>
      </c>
      <c r="R180" s="4" t="str">
        <f>IFERROR(INDEX('Comparison Sheet Feeder'!D:D,MATCH($P180,'Comparison Sheet Feeder'!$T:$T,FALSE),0),"")</f>
        <v/>
      </c>
      <c r="S180" s="4" t="str">
        <f>IFERROR(INDEX('Comparison Sheet Feeder'!E:E,MATCH($P180,'Comparison Sheet Feeder'!$T:$T,FALSE),0),"")</f>
        <v/>
      </c>
      <c r="T180" s="4" t="str">
        <f>IFERROR(INDEX('Comparison Sheet Feeder'!F:F,MATCH($P180,'Comparison Sheet Feeder'!$T:$T,FALSE),0),"")</f>
        <v/>
      </c>
      <c r="U180" s="4" t="str">
        <f>IFERROR(INDEX('Comparison Sheet Feeder'!G:G,MATCH($P180,'Comparison Sheet Feeder'!$T:$T,FALSE),0),"")</f>
        <v/>
      </c>
      <c r="V180" s="4" t="str">
        <f>IFERROR(INDEX('Comparison Sheet Feeder'!H:H,MATCH($P180,'Comparison Sheet Feeder'!$T:$T,FALSE),0),"")</f>
        <v/>
      </c>
      <c r="W180" s="11" t="str">
        <f>IFERROR(INDEX('Comparison Sheet Feeder'!I:I,MATCH($P180,'Comparison Sheet Feeder'!$T:$T,FALSE),0),"")</f>
        <v/>
      </c>
      <c r="X180" s="4" t="str">
        <f>IFERROR(INDEX('Comparison Sheet Feeder'!J:J,MATCH($P180,'Comparison Sheet Feeder'!$T:$T,FALSE),0),"")</f>
        <v/>
      </c>
      <c r="Y180" s="4" t="str">
        <f>IFERROR(INDEX('Comparison Sheet Feeder'!K:K,MATCH($P180,'Comparison Sheet Feeder'!$T:$T,FALSE),0),"")</f>
        <v/>
      </c>
      <c r="Z180" s="6" t="str">
        <f>IFERROR(INDEX('Comparison Sheet Feeder'!L:L,MATCH($P180,'Comparison Sheet Feeder'!$T:$T,FALSE),0),"")</f>
        <v/>
      </c>
    </row>
    <row r="181" spans="1:26" x14ac:dyDescent="0.3">
      <c r="A181">
        <v>178</v>
      </c>
      <c r="B181" t="s">
        <v>22</v>
      </c>
      <c r="C181" t="str">
        <f t="shared" si="6"/>
        <v>Lapsed178</v>
      </c>
      <c r="D181" s="3" t="str">
        <f>IFERROR(INDEX('Comparison Sheet Feeder'!C:C,MATCH($C181,'Comparison Sheet Feeder'!$T:$T,FALSE),0),"")</f>
        <v/>
      </c>
      <c r="E181" s="4" t="str">
        <f>IFERROR(INDEX('Comparison Sheet Feeder'!D:D,MATCH($C181,'Comparison Sheet Feeder'!$T:$T,FALSE),0),"")</f>
        <v/>
      </c>
      <c r="F181" s="4" t="str">
        <f>IFERROR(INDEX('Comparison Sheet Feeder'!E:E,MATCH($C181,'Comparison Sheet Feeder'!$T:$T,FALSE),0),"")</f>
        <v/>
      </c>
      <c r="G181" s="4" t="str">
        <f>IFERROR(INDEX('Comparison Sheet Feeder'!F:F,MATCH($C181,'Comparison Sheet Feeder'!$T:$T,FALSE),0),"")</f>
        <v/>
      </c>
      <c r="H181" s="4" t="str">
        <f>IFERROR(INDEX('Comparison Sheet Feeder'!G:G,MATCH($C181,'Comparison Sheet Feeder'!$T:$T,FALSE),0),"")</f>
        <v/>
      </c>
      <c r="I181" s="4" t="str">
        <f>IFERROR(INDEX('Comparison Sheet Feeder'!H:H,MATCH($C181,'Comparison Sheet Feeder'!$T:$T,FALSE),0),"")</f>
        <v/>
      </c>
      <c r="J181" s="11" t="str">
        <f>IFERROR(INDEX('Comparison Sheet Feeder'!I:I,MATCH($C181,'Comparison Sheet Feeder'!$T:$T,FALSE),0),"")</f>
        <v/>
      </c>
      <c r="K181" s="4" t="str">
        <f>IFERROR(INDEX('Comparison Sheet Feeder'!J:J,MATCH($C181,'Comparison Sheet Feeder'!$T:$T,FALSE),0),"")</f>
        <v/>
      </c>
      <c r="L181" s="4" t="str">
        <f>IFERROR(INDEX('Comparison Sheet Feeder'!K:K,MATCH($C181,'Comparison Sheet Feeder'!$T:$T,FALSE),0),"")</f>
        <v/>
      </c>
      <c r="M181" s="4" t="str">
        <f>IFERROR(INDEX('Comparison Sheet Feeder'!L:L,MATCH($C181,'Comparison Sheet Feeder'!$T:$T,FALSE),0),"")</f>
        <v/>
      </c>
      <c r="N181" s="5"/>
      <c r="O181" s="4" t="s">
        <v>25</v>
      </c>
      <c r="P181" s="4" t="str">
        <f t="shared" si="7"/>
        <v>New178</v>
      </c>
      <c r="Q181" s="4" t="str">
        <f>IFERROR(INDEX('Comparison Sheet Feeder'!C:C,MATCH($P181,'Comparison Sheet Feeder'!$T:$T,FALSE),0),"")</f>
        <v/>
      </c>
      <c r="R181" s="4" t="str">
        <f>IFERROR(INDEX('Comparison Sheet Feeder'!D:D,MATCH($P181,'Comparison Sheet Feeder'!$T:$T,FALSE),0),"")</f>
        <v/>
      </c>
      <c r="S181" s="4" t="str">
        <f>IFERROR(INDEX('Comparison Sheet Feeder'!E:E,MATCH($P181,'Comparison Sheet Feeder'!$T:$T,FALSE),0),"")</f>
        <v/>
      </c>
      <c r="T181" s="4" t="str">
        <f>IFERROR(INDEX('Comparison Sheet Feeder'!F:F,MATCH($P181,'Comparison Sheet Feeder'!$T:$T,FALSE),0),"")</f>
        <v/>
      </c>
      <c r="U181" s="4" t="str">
        <f>IFERROR(INDEX('Comparison Sheet Feeder'!G:G,MATCH($P181,'Comparison Sheet Feeder'!$T:$T,FALSE),0),"")</f>
        <v/>
      </c>
      <c r="V181" s="4" t="str">
        <f>IFERROR(INDEX('Comparison Sheet Feeder'!H:H,MATCH($P181,'Comparison Sheet Feeder'!$T:$T,FALSE),0),"")</f>
        <v/>
      </c>
      <c r="W181" s="11" t="str">
        <f>IFERROR(INDEX('Comparison Sheet Feeder'!I:I,MATCH($P181,'Comparison Sheet Feeder'!$T:$T,FALSE),0),"")</f>
        <v/>
      </c>
      <c r="X181" s="4" t="str">
        <f>IFERROR(INDEX('Comparison Sheet Feeder'!J:J,MATCH($P181,'Comparison Sheet Feeder'!$T:$T,FALSE),0),"")</f>
        <v/>
      </c>
      <c r="Y181" s="4" t="str">
        <f>IFERROR(INDEX('Comparison Sheet Feeder'!K:K,MATCH($P181,'Comparison Sheet Feeder'!$T:$T,FALSE),0),"")</f>
        <v/>
      </c>
      <c r="Z181" s="6" t="str">
        <f>IFERROR(INDEX('Comparison Sheet Feeder'!L:L,MATCH($P181,'Comparison Sheet Feeder'!$T:$T,FALSE),0),"")</f>
        <v/>
      </c>
    </row>
    <row r="182" spans="1:26" x14ac:dyDescent="0.3">
      <c r="A182">
        <v>179</v>
      </c>
      <c r="B182" t="s">
        <v>22</v>
      </c>
      <c r="C182" t="str">
        <f t="shared" si="6"/>
        <v>Lapsed179</v>
      </c>
      <c r="D182" s="3" t="str">
        <f>IFERROR(INDEX('Comparison Sheet Feeder'!C:C,MATCH($C182,'Comparison Sheet Feeder'!$T:$T,FALSE),0),"")</f>
        <v/>
      </c>
      <c r="E182" s="4" t="str">
        <f>IFERROR(INDEX('Comparison Sheet Feeder'!D:D,MATCH($C182,'Comparison Sheet Feeder'!$T:$T,FALSE),0),"")</f>
        <v/>
      </c>
      <c r="F182" s="4" t="str">
        <f>IFERROR(INDEX('Comparison Sheet Feeder'!E:E,MATCH($C182,'Comparison Sheet Feeder'!$T:$T,FALSE),0),"")</f>
        <v/>
      </c>
      <c r="G182" s="4" t="str">
        <f>IFERROR(INDEX('Comparison Sheet Feeder'!F:F,MATCH($C182,'Comparison Sheet Feeder'!$T:$T,FALSE),0),"")</f>
        <v/>
      </c>
      <c r="H182" s="4" t="str">
        <f>IFERROR(INDEX('Comparison Sheet Feeder'!G:G,MATCH($C182,'Comparison Sheet Feeder'!$T:$T,FALSE),0),"")</f>
        <v/>
      </c>
      <c r="I182" s="4" t="str">
        <f>IFERROR(INDEX('Comparison Sheet Feeder'!H:H,MATCH($C182,'Comparison Sheet Feeder'!$T:$T,FALSE),0),"")</f>
        <v/>
      </c>
      <c r="J182" s="11" t="str">
        <f>IFERROR(INDEX('Comparison Sheet Feeder'!I:I,MATCH($C182,'Comparison Sheet Feeder'!$T:$T,FALSE),0),"")</f>
        <v/>
      </c>
      <c r="K182" s="4" t="str">
        <f>IFERROR(INDEX('Comparison Sheet Feeder'!J:J,MATCH($C182,'Comparison Sheet Feeder'!$T:$T,FALSE),0),"")</f>
        <v/>
      </c>
      <c r="L182" s="4" t="str">
        <f>IFERROR(INDEX('Comparison Sheet Feeder'!K:K,MATCH($C182,'Comparison Sheet Feeder'!$T:$T,FALSE),0),"")</f>
        <v/>
      </c>
      <c r="M182" s="4" t="str">
        <f>IFERROR(INDEX('Comparison Sheet Feeder'!L:L,MATCH($C182,'Comparison Sheet Feeder'!$T:$T,FALSE),0),"")</f>
        <v/>
      </c>
      <c r="N182" s="5"/>
      <c r="O182" s="4" t="s">
        <v>25</v>
      </c>
      <c r="P182" s="4" t="str">
        <f t="shared" si="7"/>
        <v>New179</v>
      </c>
      <c r="Q182" s="4" t="str">
        <f>IFERROR(INDEX('Comparison Sheet Feeder'!C:C,MATCH($P182,'Comparison Sheet Feeder'!$T:$T,FALSE),0),"")</f>
        <v/>
      </c>
      <c r="R182" s="4" t="str">
        <f>IFERROR(INDEX('Comparison Sheet Feeder'!D:D,MATCH($P182,'Comparison Sheet Feeder'!$T:$T,FALSE),0),"")</f>
        <v/>
      </c>
      <c r="S182" s="4" t="str">
        <f>IFERROR(INDEX('Comparison Sheet Feeder'!E:E,MATCH($P182,'Comparison Sheet Feeder'!$T:$T,FALSE),0),"")</f>
        <v/>
      </c>
      <c r="T182" s="4" t="str">
        <f>IFERROR(INDEX('Comparison Sheet Feeder'!F:F,MATCH($P182,'Comparison Sheet Feeder'!$T:$T,FALSE),0),"")</f>
        <v/>
      </c>
      <c r="U182" s="4" t="str">
        <f>IFERROR(INDEX('Comparison Sheet Feeder'!G:G,MATCH($P182,'Comparison Sheet Feeder'!$T:$T,FALSE),0),"")</f>
        <v/>
      </c>
      <c r="V182" s="4" t="str">
        <f>IFERROR(INDEX('Comparison Sheet Feeder'!H:H,MATCH($P182,'Comparison Sheet Feeder'!$T:$T,FALSE),0),"")</f>
        <v/>
      </c>
      <c r="W182" s="11" t="str">
        <f>IFERROR(INDEX('Comparison Sheet Feeder'!I:I,MATCH($P182,'Comparison Sheet Feeder'!$T:$T,FALSE),0),"")</f>
        <v/>
      </c>
      <c r="X182" s="4" t="str">
        <f>IFERROR(INDEX('Comparison Sheet Feeder'!J:J,MATCH($P182,'Comparison Sheet Feeder'!$T:$T,FALSE),0),"")</f>
        <v/>
      </c>
      <c r="Y182" s="4" t="str">
        <f>IFERROR(INDEX('Comparison Sheet Feeder'!K:K,MATCH($P182,'Comparison Sheet Feeder'!$T:$T,FALSE),0),"")</f>
        <v/>
      </c>
      <c r="Z182" s="6" t="str">
        <f>IFERROR(INDEX('Comparison Sheet Feeder'!L:L,MATCH($P182,'Comparison Sheet Feeder'!$T:$T,FALSE),0),"")</f>
        <v/>
      </c>
    </row>
    <row r="183" spans="1:26" x14ac:dyDescent="0.3">
      <c r="A183">
        <v>180</v>
      </c>
      <c r="B183" t="s">
        <v>22</v>
      </c>
      <c r="C183" t="str">
        <f t="shared" si="6"/>
        <v>Lapsed180</v>
      </c>
      <c r="D183" s="3" t="str">
        <f>IFERROR(INDEX('Comparison Sheet Feeder'!C:C,MATCH($C183,'Comparison Sheet Feeder'!$T:$T,FALSE),0),"")</f>
        <v/>
      </c>
      <c r="E183" s="4" t="str">
        <f>IFERROR(INDEX('Comparison Sheet Feeder'!D:D,MATCH($C183,'Comparison Sheet Feeder'!$T:$T,FALSE),0),"")</f>
        <v/>
      </c>
      <c r="F183" s="4" t="str">
        <f>IFERROR(INDEX('Comparison Sheet Feeder'!E:E,MATCH($C183,'Comparison Sheet Feeder'!$T:$T,FALSE),0),"")</f>
        <v/>
      </c>
      <c r="G183" s="4" t="str">
        <f>IFERROR(INDEX('Comparison Sheet Feeder'!F:F,MATCH($C183,'Comparison Sheet Feeder'!$T:$T,FALSE),0),"")</f>
        <v/>
      </c>
      <c r="H183" s="4" t="str">
        <f>IFERROR(INDEX('Comparison Sheet Feeder'!G:G,MATCH($C183,'Comparison Sheet Feeder'!$T:$T,FALSE),0),"")</f>
        <v/>
      </c>
      <c r="I183" s="4" t="str">
        <f>IFERROR(INDEX('Comparison Sheet Feeder'!H:H,MATCH($C183,'Comparison Sheet Feeder'!$T:$T,FALSE),0),"")</f>
        <v/>
      </c>
      <c r="J183" s="11" t="str">
        <f>IFERROR(INDEX('Comparison Sheet Feeder'!I:I,MATCH($C183,'Comparison Sheet Feeder'!$T:$T,FALSE),0),"")</f>
        <v/>
      </c>
      <c r="K183" s="4" t="str">
        <f>IFERROR(INDEX('Comparison Sheet Feeder'!J:J,MATCH($C183,'Comparison Sheet Feeder'!$T:$T,FALSE),0),"")</f>
        <v/>
      </c>
      <c r="L183" s="4" t="str">
        <f>IFERROR(INDEX('Comparison Sheet Feeder'!K:K,MATCH($C183,'Comparison Sheet Feeder'!$T:$T,FALSE),0),"")</f>
        <v/>
      </c>
      <c r="M183" s="4" t="str">
        <f>IFERROR(INDEX('Comparison Sheet Feeder'!L:L,MATCH($C183,'Comparison Sheet Feeder'!$T:$T,FALSE),0),"")</f>
        <v/>
      </c>
      <c r="N183" s="5"/>
      <c r="O183" s="4" t="s">
        <v>25</v>
      </c>
      <c r="P183" s="4" t="str">
        <f t="shared" si="7"/>
        <v>New180</v>
      </c>
      <c r="Q183" s="4" t="str">
        <f>IFERROR(INDEX('Comparison Sheet Feeder'!C:C,MATCH($P183,'Comparison Sheet Feeder'!$T:$T,FALSE),0),"")</f>
        <v/>
      </c>
      <c r="R183" s="4" t="str">
        <f>IFERROR(INDEX('Comparison Sheet Feeder'!D:D,MATCH($P183,'Comparison Sheet Feeder'!$T:$T,FALSE),0),"")</f>
        <v/>
      </c>
      <c r="S183" s="4" t="str">
        <f>IFERROR(INDEX('Comparison Sheet Feeder'!E:E,MATCH($P183,'Comparison Sheet Feeder'!$T:$T,FALSE),0),"")</f>
        <v/>
      </c>
      <c r="T183" s="4" t="str">
        <f>IFERROR(INDEX('Comparison Sheet Feeder'!F:F,MATCH($P183,'Comparison Sheet Feeder'!$T:$T,FALSE),0),"")</f>
        <v/>
      </c>
      <c r="U183" s="4" t="str">
        <f>IFERROR(INDEX('Comparison Sheet Feeder'!G:G,MATCH($P183,'Comparison Sheet Feeder'!$T:$T,FALSE),0),"")</f>
        <v/>
      </c>
      <c r="V183" s="4" t="str">
        <f>IFERROR(INDEX('Comparison Sheet Feeder'!H:H,MATCH($P183,'Comparison Sheet Feeder'!$T:$T,FALSE),0),"")</f>
        <v/>
      </c>
      <c r="W183" s="11" t="str">
        <f>IFERROR(INDEX('Comparison Sheet Feeder'!I:I,MATCH($P183,'Comparison Sheet Feeder'!$T:$T,FALSE),0),"")</f>
        <v/>
      </c>
      <c r="X183" s="4" t="str">
        <f>IFERROR(INDEX('Comparison Sheet Feeder'!J:J,MATCH($P183,'Comparison Sheet Feeder'!$T:$T,FALSE),0),"")</f>
        <v/>
      </c>
      <c r="Y183" s="4" t="str">
        <f>IFERROR(INDEX('Comparison Sheet Feeder'!K:K,MATCH($P183,'Comparison Sheet Feeder'!$T:$T,FALSE),0),"")</f>
        <v/>
      </c>
      <c r="Z183" s="6" t="str">
        <f>IFERROR(INDEX('Comparison Sheet Feeder'!L:L,MATCH($P183,'Comparison Sheet Feeder'!$T:$T,FALSE),0),"")</f>
        <v/>
      </c>
    </row>
    <row r="184" spans="1:26" x14ac:dyDescent="0.3">
      <c r="A184">
        <v>181</v>
      </c>
      <c r="B184" t="s">
        <v>22</v>
      </c>
      <c r="C184" t="str">
        <f t="shared" si="6"/>
        <v>Lapsed181</v>
      </c>
      <c r="D184" s="3" t="str">
        <f>IFERROR(INDEX('Comparison Sheet Feeder'!C:C,MATCH($C184,'Comparison Sheet Feeder'!$T:$T,FALSE),0),"")</f>
        <v/>
      </c>
      <c r="E184" s="4" t="str">
        <f>IFERROR(INDEX('Comparison Sheet Feeder'!D:D,MATCH($C184,'Comparison Sheet Feeder'!$T:$T,FALSE),0),"")</f>
        <v/>
      </c>
      <c r="F184" s="4" t="str">
        <f>IFERROR(INDEX('Comparison Sheet Feeder'!E:E,MATCH($C184,'Comparison Sheet Feeder'!$T:$T,FALSE),0),"")</f>
        <v/>
      </c>
      <c r="G184" s="4" t="str">
        <f>IFERROR(INDEX('Comparison Sheet Feeder'!F:F,MATCH($C184,'Comparison Sheet Feeder'!$T:$T,FALSE),0),"")</f>
        <v/>
      </c>
      <c r="H184" s="4" t="str">
        <f>IFERROR(INDEX('Comparison Sheet Feeder'!G:G,MATCH($C184,'Comparison Sheet Feeder'!$T:$T,FALSE),0),"")</f>
        <v/>
      </c>
      <c r="I184" s="4" t="str">
        <f>IFERROR(INDEX('Comparison Sheet Feeder'!H:H,MATCH($C184,'Comparison Sheet Feeder'!$T:$T,FALSE),0),"")</f>
        <v/>
      </c>
      <c r="J184" s="11" t="str">
        <f>IFERROR(INDEX('Comparison Sheet Feeder'!I:I,MATCH($C184,'Comparison Sheet Feeder'!$T:$T,FALSE),0),"")</f>
        <v/>
      </c>
      <c r="K184" s="4" t="str">
        <f>IFERROR(INDEX('Comparison Sheet Feeder'!J:J,MATCH($C184,'Comparison Sheet Feeder'!$T:$T,FALSE),0),"")</f>
        <v/>
      </c>
      <c r="L184" s="4" t="str">
        <f>IFERROR(INDEX('Comparison Sheet Feeder'!K:K,MATCH($C184,'Comparison Sheet Feeder'!$T:$T,FALSE),0),"")</f>
        <v/>
      </c>
      <c r="M184" s="4" t="str">
        <f>IFERROR(INDEX('Comparison Sheet Feeder'!L:L,MATCH($C184,'Comparison Sheet Feeder'!$T:$T,FALSE),0),"")</f>
        <v/>
      </c>
      <c r="N184" s="5"/>
      <c r="O184" s="4" t="s">
        <v>25</v>
      </c>
      <c r="P184" s="4" t="str">
        <f t="shared" si="7"/>
        <v>New181</v>
      </c>
      <c r="Q184" s="4" t="str">
        <f>IFERROR(INDEX('Comparison Sheet Feeder'!C:C,MATCH($P184,'Comparison Sheet Feeder'!$T:$T,FALSE),0),"")</f>
        <v/>
      </c>
      <c r="R184" s="4" t="str">
        <f>IFERROR(INDEX('Comparison Sheet Feeder'!D:D,MATCH($P184,'Comparison Sheet Feeder'!$T:$T,FALSE),0),"")</f>
        <v/>
      </c>
      <c r="S184" s="4" t="str">
        <f>IFERROR(INDEX('Comparison Sheet Feeder'!E:E,MATCH($P184,'Comparison Sheet Feeder'!$T:$T,FALSE),0),"")</f>
        <v/>
      </c>
      <c r="T184" s="4" t="str">
        <f>IFERROR(INDEX('Comparison Sheet Feeder'!F:F,MATCH($P184,'Comparison Sheet Feeder'!$T:$T,FALSE),0),"")</f>
        <v/>
      </c>
      <c r="U184" s="4" t="str">
        <f>IFERROR(INDEX('Comparison Sheet Feeder'!G:G,MATCH($P184,'Comparison Sheet Feeder'!$T:$T,FALSE),0),"")</f>
        <v/>
      </c>
      <c r="V184" s="4" t="str">
        <f>IFERROR(INDEX('Comparison Sheet Feeder'!H:H,MATCH($P184,'Comparison Sheet Feeder'!$T:$T,FALSE),0),"")</f>
        <v/>
      </c>
      <c r="W184" s="11" t="str">
        <f>IFERROR(INDEX('Comparison Sheet Feeder'!I:I,MATCH($P184,'Comparison Sheet Feeder'!$T:$T,FALSE),0),"")</f>
        <v/>
      </c>
      <c r="X184" s="4" t="str">
        <f>IFERROR(INDEX('Comparison Sheet Feeder'!J:J,MATCH($P184,'Comparison Sheet Feeder'!$T:$T,FALSE),0),"")</f>
        <v/>
      </c>
      <c r="Y184" s="4" t="str">
        <f>IFERROR(INDEX('Comparison Sheet Feeder'!K:K,MATCH($P184,'Comparison Sheet Feeder'!$T:$T,FALSE),0),"")</f>
        <v/>
      </c>
      <c r="Z184" s="6" t="str">
        <f>IFERROR(INDEX('Comparison Sheet Feeder'!L:L,MATCH($P184,'Comparison Sheet Feeder'!$T:$T,FALSE),0),"")</f>
        <v/>
      </c>
    </row>
    <row r="185" spans="1:26" x14ac:dyDescent="0.3">
      <c r="A185">
        <v>182</v>
      </c>
      <c r="B185" t="s">
        <v>22</v>
      </c>
      <c r="C185" t="str">
        <f t="shared" si="6"/>
        <v>Lapsed182</v>
      </c>
      <c r="D185" s="3" t="str">
        <f>IFERROR(INDEX('Comparison Sheet Feeder'!C:C,MATCH($C185,'Comparison Sheet Feeder'!$T:$T,FALSE),0),"")</f>
        <v/>
      </c>
      <c r="E185" s="4" t="str">
        <f>IFERROR(INDEX('Comparison Sheet Feeder'!D:D,MATCH($C185,'Comparison Sheet Feeder'!$T:$T,FALSE),0),"")</f>
        <v/>
      </c>
      <c r="F185" s="4" t="str">
        <f>IFERROR(INDEX('Comparison Sheet Feeder'!E:E,MATCH($C185,'Comparison Sheet Feeder'!$T:$T,FALSE),0),"")</f>
        <v/>
      </c>
      <c r="G185" s="4" t="str">
        <f>IFERROR(INDEX('Comparison Sheet Feeder'!F:F,MATCH($C185,'Comparison Sheet Feeder'!$T:$T,FALSE),0),"")</f>
        <v/>
      </c>
      <c r="H185" s="4" t="str">
        <f>IFERROR(INDEX('Comparison Sheet Feeder'!G:G,MATCH($C185,'Comparison Sheet Feeder'!$T:$T,FALSE),0),"")</f>
        <v/>
      </c>
      <c r="I185" s="4" t="str">
        <f>IFERROR(INDEX('Comparison Sheet Feeder'!H:H,MATCH($C185,'Comparison Sheet Feeder'!$T:$T,FALSE),0),"")</f>
        <v/>
      </c>
      <c r="J185" s="11" t="str">
        <f>IFERROR(INDEX('Comparison Sheet Feeder'!I:I,MATCH($C185,'Comparison Sheet Feeder'!$T:$T,FALSE),0),"")</f>
        <v/>
      </c>
      <c r="K185" s="4" t="str">
        <f>IFERROR(INDEX('Comparison Sheet Feeder'!J:J,MATCH($C185,'Comparison Sheet Feeder'!$T:$T,FALSE),0),"")</f>
        <v/>
      </c>
      <c r="L185" s="4" t="str">
        <f>IFERROR(INDEX('Comparison Sheet Feeder'!K:K,MATCH($C185,'Comparison Sheet Feeder'!$T:$T,FALSE),0),"")</f>
        <v/>
      </c>
      <c r="M185" s="4" t="str">
        <f>IFERROR(INDEX('Comparison Sheet Feeder'!L:L,MATCH($C185,'Comparison Sheet Feeder'!$T:$T,FALSE),0),"")</f>
        <v/>
      </c>
      <c r="N185" s="5"/>
      <c r="O185" s="4" t="s">
        <v>25</v>
      </c>
      <c r="P185" s="4" t="str">
        <f t="shared" si="7"/>
        <v>New182</v>
      </c>
      <c r="Q185" s="4" t="str">
        <f>IFERROR(INDEX('Comparison Sheet Feeder'!C:C,MATCH($P185,'Comparison Sheet Feeder'!$T:$T,FALSE),0),"")</f>
        <v/>
      </c>
      <c r="R185" s="4" t="str">
        <f>IFERROR(INDEX('Comparison Sheet Feeder'!D:D,MATCH($P185,'Comparison Sheet Feeder'!$T:$T,FALSE),0),"")</f>
        <v/>
      </c>
      <c r="S185" s="4" t="str">
        <f>IFERROR(INDEX('Comparison Sheet Feeder'!E:E,MATCH($P185,'Comparison Sheet Feeder'!$T:$T,FALSE),0),"")</f>
        <v/>
      </c>
      <c r="T185" s="4" t="str">
        <f>IFERROR(INDEX('Comparison Sheet Feeder'!F:F,MATCH($P185,'Comparison Sheet Feeder'!$T:$T,FALSE),0),"")</f>
        <v/>
      </c>
      <c r="U185" s="4" t="str">
        <f>IFERROR(INDEX('Comparison Sheet Feeder'!G:G,MATCH($P185,'Comparison Sheet Feeder'!$T:$T,FALSE),0),"")</f>
        <v/>
      </c>
      <c r="V185" s="4" t="str">
        <f>IFERROR(INDEX('Comparison Sheet Feeder'!H:H,MATCH($P185,'Comparison Sheet Feeder'!$T:$T,FALSE),0),"")</f>
        <v/>
      </c>
      <c r="W185" s="11" t="str">
        <f>IFERROR(INDEX('Comparison Sheet Feeder'!I:I,MATCH($P185,'Comparison Sheet Feeder'!$T:$T,FALSE),0),"")</f>
        <v/>
      </c>
      <c r="X185" s="4" t="str">
        <f>IFERROR(INDEX('Comparison Sheet Feeder'!J:J,MATCH($P185,'Comparison Sheet Feeder'!$T:$T,FALSE),0),"")</f>
        <v/>
      </c>
      <c r="Y185" s="4" t="str">
        <f>IFERROR(INDEX('Comparison Sheet Feeder'!K:K,MATCH($P185,'Comparison Sheet Feeder'!$T:$T,FALSE),0),"")</f>
        <v/>
      </c>
      <c r="Z185" s="6" t="str">
        <f>IFERROR(INDEX('Comparison Sheet Feeder'!L:L,MATCH($P185,'Comparison Sheet Feeder'!$T:$T,FALSE),0),"")</f>
        <v/>
      </c>
    </row>
    <row r="186" spans="1:26" x14ac:dyDescent="0.3">
      <c r="A186">
        <v>183</v>
      </c>
      <c r="B186" t="s">
        <v>22</v>
      </c>
      <c r="C186" t="str">
        <f t="shared" si="6"/>
        <v>Lapsed183</v>
      </c>
      <c r="D186" s="3" t="str">
        <f>IFERROR(INDEX('Comparison Sheet Feeder'!C:C,MATCH($C186,'Comparison Sheet Feeder'!$T:$T,FALSE),0),"")</f>
        <v/>
      </c>
      <c r="E186" s="4" t="str">
        <f>IFERROR(INDEX('Comparison Sheet Feeder'!D:D,MATCH($C186,'Comparison Sheet Feeder'!$T:$T,FALSE),0),"")</f>
        <v/>
      </c>
      <c r="F186" s="4" t="str">
        <f>IFERROR(INDEX('Comparison Sheet Feeder'!E:E,MATCH($C186,'Comparison Sheet Feeder'!$T:$T,FALSE),0),"")</f>
        <v/>
      </c>
      <c r="G186" s="4" t="str">
        <f>IFERROR(INDEX('Comparison Sheet Feeder'!F:F,MATCH($C186,'Comparison Sheet Feeder'!$T:$T,FALSE),0),"")</f>
        <v/>
      </c>
      <c r="H186" s="4" t="str">
        <f>IFERROR(INDEX('Comparison Sheet Feeder'!G:G,MATCH($C186,'Comparison Sheet Feeder'!$T:$T,FALSE),0),"")</f>
        <v/>
      </c>
      <c r="I186" s="4" t="str">
        <f>IFERROR(INDEX('Comparison Sheet Feeder'!H:H,MATCH($C186,'Comparison Sheet Feeder'!$T:$T,FALSE),0),"")</f>
        <v/>
      </c>
      <c r="J186" s="11" t="str">
        <f>IFERROR(INDEX('Comparison Sheet Feeder'!I:I,MATCH($C186,'Comparison Sheet Feeder'!$T:$T,FALSE),0),"")</f>
        <v/>
      </c>
      <c r="K186" s="4" t="str">
        <f>IFERROR(INDEX('Comparison Sheet Feeder'!J:J,MATCH($C186,'Comparison Sheet Feeder'!$T:$T,FALSE),0),"")</f>
        <v/>
      </c>
      <c r="L186" s="4" t="str">
        <f>IFERROR(INDEX('Comparison Sheet Feeder'!K:K,MATCH($C186,'Comparison Sheet Feeder'!$T:$T,FALSE),0),"")</f>
        <v/>
      </c>
      <c r="M186" s="4" t="str">
        <f>IFERROR(INDEX('Comparison Sheet Feeder'!L:L,MATCH($C186,'Comparison Sheet Feeder'!$T:$T,FALSE),0),"")</f>
        <v/>
      </c>
      <c r="N186" s="5"/>
      <c r="O186" s="4" t="s">
        <v>25</v>
      </c>
      <c r="P186" s="4" t="str">
        <f t="shared" si="7"/>
        <v>New183</v>
      </c>
      <c r="Q186" s="4" t="str">
        <f>IFERROR(INDEX('Comparison Sheet Feeder'!C:C,MATCH($P186,'Comparison Sheet Feeder'!$T:$T,FALSE),0),"")</f>
        <v/>
      </c>
      <c r="R186" s="4" t="str">
        <f>IFERROR(INDEX('Comparison Sheet Feeder'!D:D,MATCH($P186,'Comparison Sheet Feeder'!$T:$T,FALSE),0),"")</f>
        <v/>
      </c>
      <c r="S186" s="4" t="str">
        <f>IFERROR(INDEX('Comparison Sheet Feeder'!E:E,MATCH($P186,'Comparison Sheet Feeder'!$T:$T,FALSE),0),"")</f>
        <v/>
      </c>
      <c r="T186" s="4" t="str">
        <f>IFERROR(INDEX('Comparison Sheet Feeder'!F:F,MATCH($P186,'Comparison Sheet Feeder'!$T:$T,FALSE),0),"")</f>
        <v/>
      </c>
      <c r="U186" s="4" t="str">
        <f>IFERROR(INDEX('Comparison Sheet Feeder'!G:G,MATCH($P186,'Comparison Sheet Feeder'!$T:$T,FALSE),0),"")</f>
        <v/>
      </c>
      <c r="V186" s="4" t="str">
        <f>IFERROR(INDEX('Comparison Sheet Feeder'!H:H,MATCH($P186,'Comparison Sheet Feeder'!$T:$T,FALSE),0),"")</f>
        <v/>
      </c>
      <c r="W186" s="11" t="str">
        <f>IFERROR(INDEX('Comparison Sheet Feeder'!I:I,MATCH($P186,'Comparison Sheet Feeder'!$T:$T,FALSE),0),"")</f>
        <v/>
      </c>
      <c r="X186" s="4" t="str">
        <f>IFERROR(INDEX('Comparison Sheet Feeder'!J:J,MATCH($P186,'Comparison Sheet Feeder'!$T:$T,FALSE),0),"")</f>
        <v/>
      </c>
      <c r="Y186" s="4" t="str">
        <f>IFERROR(INDEX('Comparison Sheet Feeder'!K:K,MATCH($P186,'Comparison Sheet Feeder'!$T:$T,FALSE),0),"")</f>
        <v/>
      </c>
      <c r="Z186" s="6" t="str">
        <f>IFERROR(INDEX('Comparison Sheet Feeder'!L:L,MATCH($P186,'Comparison Sheet Feeder'!$T:$T,FALSE),0),"")</f>
        <v/>
      </c>
    </row>
    <row r="187" spans="1:26" x14ac:dyDescent="0.3">
      <c r="A187">
        <v>184</v>
      </c>
      <c r="B187" t="s">
        <v>22</v>
      </c>
      <c r="C187" t="str">
        <f t="shared" si="6"/>
        <v>Lapsed184</v>
      </c>
      <c r="D187" s="3" t="str">
        <f>IFERROR(INDEX('Comparison Sheet Feeder'!C:C,MATCH($C187,'Comparison Sheet Feeder'!$T:$T,FALSE),0),"")</f>
        <v/>
      </c>
      <c r="E187" s="4" t="str">
        <f>IFERROR(INDEX('Comparison Sheet Feeder'!D:D,MATCH($C187,'Comparison Sheet Feeder'!$T:$T,FALSE),0),"")</f>
        <v/>
      </c>
      <c r="F187" s="4" t="str">
        <f>IFERROR(INDEX('Comparison Sheet Feeder'!E:E,MATCH($C187,'Comparison Sheet Feeder'!$T:$T,FALSE),0),"")</f>
        <v/>
      </c>
      <c r="G187" s="4" t="str">
        <f>IFERROR(INDEX('Comparison Sheet Feeder'!F:F,MATCH($C187,'Comparison Sheet Feeder'!$T:$T,FALSE),0),"")</f>
        <v/>
      </c>
      <c r="H187" s="4" t="str">
        <f>IFERROR(INDEX('Comparison Sheet Feeder'!G:G,MATCH($C187,'Comparison Sheet Feeder'!$T:$T,FALSE),0),"")</f>
        <v/>
      </c>
      <c r="I187" s="4" t="str">
        <f>IFERROR(INDEX('Comparison Sheet Feeder'!H:H,MATCH($C187,'Comparison Sheet Feeder'!$T:$T,FALSE),0),"")</f>
        <v/>
      </c>
      <c r="J187" s="11" t="str">
        <f>IFERROR(INDEX('Comparison Sheet Feeder'!I:I,MATCH($C187,'Comparison Sheet Feeder'!$T:$T,FALSE),0),"")</f>
        <v/>
      </c>
      <c r="K187" s="4" t="str">
        <f>IFERROR(INDEX('Comparison Sheet Feeder'!J:J,MATCH($C187,'Comparison Sheet Feeder'!$T:$T,FALSE),0),"")</f>
        <v/>
      </c>
      <c r="L187" s="4" t="str">
        <f>IFERROR(INDEX('Comparison Sheet Feeder'!K:K,MATCH($C187,'Comparison Sheet Feeder'!$T:$T,FALSE),0),"")</f>
        <v/>
      </c>
      <c r="M187" s="4" t="str">
        <f>IFERROR(INDEX('Comparison Sheet Feeder'!L:L,MATCH($C187,'Comparison Sheet Feeder'!$T:$T,FALSE),0),"")</f>
        <v/>
      </c>
      <c r="N187" s="5"/>
      <c r="O187" s="4" t="s">
        <v>25</v>
      </c>
      <c r="P187" s="4" t="str">
        <f t="shared" si="7"/>
        <v>New184</v>
      </c>
      <c r="Q187" s="4" t="str">
        <f>IFERROR(INDEX('Comparison Sheet Feeder'!C:C,MATCH($P187,'Comparison Sheet Feeder'!$T:$T,FALSE),0),"")</f>
        <v/>
      </c>
      <c r="R187" s="4" t="str">
        <f>IFERROR(INDEX('Comparison Sheet Feeder'!D:D,MATCH($P187,'Comparison Sheet Feeder'!$T:$T,FALSE),0),"")</f>
        <v/>
      </c>
      <c r="S187" s="4" t="str">
        <f>IFERROR(INDEX('Comparison Sheet Feeder'!E:E,MATCH($P187,'Comparison Sheet Feeder'!$T:$T,FALSE),0),"")</f>
        <v/>
      </c>
      <c r="T187" s="4" t="str">
        <f>IFERROR(INDEX('Comparison Sheet Feeder'!F:F,MATCH($P187,'Comparison Sheet Feeder'!$T:$T,FALSE),0),"")</f>
        <v/>
      </c>
      <c r="U187" s="4" t="str">
        <f>IFERROR(INDEX('Comparison Sheet Feeder'!G:G,MATCH($P187,'Comparison Sheet Feeder'!$T:$T,FALSE),0),"")</f>
        <v/>
      </c>
      <c r="V187" s="4" t="str">
        <f>IFERROR(INDEX('Comparison Sheet Feeder'!H:H,MATCH($P187,'Comparison Sheet Feeder'!$T:$T,FALSE),0),"")</f>
        <v/>
      </c>
      <c r="W187" s="11" t="str">
        <f>IFERROR(INDEX('Comparison Sheet Feeder'!I:I,MATCH($P187,'Comparison Sheet Feeder'!$T:$T,FALSE),0),"")</f>
        <v/>
      </c>
      <c r="X187" s="4" t="str">
        <f>IFERROR(INDEX('Comparison Sheet Feeder'!J:J,MATCH($P187,'Comparison Sheet Feeder'!$T:$T,FALSE),0),"")</f>
        <v/>
      </c>
      <c r="Y187" s="4" t="str">
        <f>IFERROR(INDEX('Comparison Sheet Feeder'!K:K,MATCH($P187,'Comparison Sheet Feeder'!$T:$T,FALSE),0),"")</f>
        <v/>
      </c>
      <c r="Z187" s="6" t="str">
        <f>IFERROR(INDEX('Comparison Sheet Feeder'!L:L,MATCH($P187,'Comparison Sheet Feeder'!$T:$T,FALSE),0),"")</f>
        <v/>
      </c>
    </row>
    <row r="188" spans="1:26" x14ac:dyDescent="0.3">
      <c r="A188">
        <v>185</v>
      </c>
      <c r="B188" t="s">
        <v>22</v>
      </c>
      <c r="C188" t="str">
        <f t="shared" si="6"/>
        <v>Lapsed185</v>
      </c>
      <c r="D188" s="3" t="str">
        <f>IFERROR(INDEX('Comparison Sheet Feeder'!C:C,MATCH($C188,'Comparison Sheet Feeder'!$T:$T,FALSE),0),"")</f>
        <v/>
      </c>
      <c r="E188" s="4" t="str">
        <f>IFERROR(INDEX('Comparison Sheet Feeder'!D:D,MATCH($C188,'Comparison Sheet Feeder'!$T:$T,FALSE),0),"")</f>
        <v/>
      </c>
      <c r="F188" s="4" t="str">
        <f>IFERROR(INDEX('Comparison Sheet Feeder'!E:E,MATCH($C188,'Comparison Sheet Feeder'!$T:$T,FALSE),0),"")</f>
        <v/>
      </c>
      <c r="G188" s="4" t="str">
        <f>IFERROR(INDEX('Comparison Sheet Feeder'!F:F,MATCH($C188,'Comparison Sheet Feeder'!$T:$T,FALSE),0),"")</f>
        <v/>
      </c>
      <c r="H188" s="4" t="str">
        <f>IFERROR(INDEX('Comparison Sheet Feeder'!G:G,MATCH($C188,'Comparison Sheet Feeder'!$T:$T,FALSE),0),"")</f>
        <v/>
      </c>
      <c r="I188" s="4" t="str">
        <f>IFERROR(INDEX('Comparison Sheet Feeder'!H:H,MATCH($C188,'Comparison Sheet Feeder'!$T:$T,FALSE),0),"")</f>
        <v/>
      </c>
      <c r="J188" s="11" t="str">
        <f>IFERROR(INDEX('Comparison Sheet Feeder'!I:I,MATCH($C188,'Comparison Sheet Feeder'!$T:$T,FALSE),0),"")</f>
        <v/>
      </c>
      <c r="K188" s="4" t="str">
        <f>IFERROR(INDEX('Comparison Sheet Feeder'!J:J,MATCH($C188,'Comparison Sheet Feeder'!$T:$T,FALSE),0),"")</f>
        <v/>
      </c>
      <c r="L188" s="4" t="str">
        <f>IFERROR(INDEX('Comparison Sheet Feeder'!K:K,MATCH($C188,'Comparison Sheet Feeder'!$T:$T,FALSE),0),"")</f>
        <v/>
      </c>
      <c r="M188" s="4" t="str">
        <f>IFERROR(INDEX('Comparison Sheet Feeder'!L:L,MATCH($C188,'Comparison Sheet Feeder'!$T:$T,FALSE),0),"")</f>
        <v/>
      </c>
      <c r="N188" s="5"/>
      <c r="O188" s="4" t="s">
        <v>25</v>
      </c>
      <c r="P188" s="4" t="str">
        <f t="shared" si="7"/>
        <v>New185</v>
      </c>
      <c r="Q188" s="4" t="str">
        <f>IFERROR(INDEX('Comparison Sheet Feeder'!C:C,MATCH($P188,'Comparison Sheet Feeder'!$T:$T,FALSE),0),"")</f>
        <v/>
      </c>
      <c r="R188" s="4" t="str">
        <f>IFERROR(INDEX('Comparison Sheet Feeder'!D:D,MATCH($P188,'Comparison Sheet Feeder'!$T:$T,FALSE),0),"")</f>
        <v/>
      </c>
      <c r="S188" s="4" t="str">
        <f>IFERROR(INDEX('Comparison Sheet Feeder'!E:E,MATCH($P188,'Comparison Sheet Feeder'!$T:$T,FALSE),0),"")</f>
        <v/>
      </c>
      <c r="T188" s="4" t="str">
        <f>IFERROR(INDEX('Comparison Sheet Feeder'!F:F,MATCH($P188,'Comparison Sheet Feeder'!$T:$T,FALSE),0),"")</f>
        <v/>
      </c>
      <c r="U188" s="4" t="str">
        <f>IFERROR(INDEX('Comparison Sheet Feeder'!G:G,MATCH($P188,'Comparison Sheet Feeder'!$T:$T,FALSE),0),"")</f>
        <v/>
      </c>
      <c r="V188" s="4" t="str">
        <f>IFERROR(INDEX('Comparison Sheet Feeder'!H:H,MATCH($P188,'Comparison Sheet Feeder'!$T:$T,FALSE),0),"")</f>
        <v/>
      </c>
      <c r="W188" s="11" t="str">
        <f>IFERROR(INDEX('Comparison Sheet Feeder'!I:I,MATCH($P188,'Comparison Sheet Feeder'!$T:$T,FALSE),0),"")</f>
        <v/>
      </c>
      <c r="X188" s="4" t="str">
        <f>IFERROR(INDEX('Comparison Sheet Feeder'!J:J,MATCH($P188,'Comparison Sheet Feeder'!$T:$T,FALSE),0),"")</f>
        <v/>
      </c>
      <c r="Y188" s="4" t="str">
        <f>IFERROR(INDEX('Comparison Sheet Feeder'!K:K,MATCH($P188,'Comparison Sheet Feeder'!$T:$T,FALSE),0),"")</f>
        <v/>
      </c>
      <c r="Z188" s="6" t="str">
        <f>IFERROR(INDEX('Comparison Sheet Feeder'!L:L,MATCH($P188,'Comparison Sheet Feeder'!$T:$T,FALSE),0),"")</f>
        <v/>
      </c>
    </row>
    <row r="189" spans="1:26" x14ac:dyDescent="0.3">
      <c r="A189">
        <v>186</v>
      </c>
      <c r="B189" t="s">
        <v>22</v>
      </c>
      <c r="C189" t="str">
        <f t="shared" si="6"/>
        <v>Lapsed186</v>
      </c>
      <c r="D189" s="3" t="str">
        <f>IFERROR(INDEX('Comparison Sheet Feeder'!C:C,MATCH($C189,'Comparison Sheet Feeder'!$T:$T,FALSE),0),"")</f>
        <v/>
      </c>
      <c r="E189" s="4" t="str">
        <f>IFERROR(INDEX('Comparison Sheet Feeder'!D:D,MATCH($C189,'Comparison Sheet Feeder'!$T:$T,FALSE),0),"")</f>
        <v/>
      </c>
      <c r="F189" s="4" t="str">
        <f>IFERROR(INDEX('Comparison Sheet Feeder'!E:E,MATCH($C189,'Comparison Sheet Feeder'!$T:$T,FALSE),0),"")</f>
        <v/>
      </c>
      <c r="G189" s="4" t="str">
        <f>IFERROR(INDEX('Comparison Sheet Feeder'!F:F,MATCH($C189,'Comparison Sheet Feeder'!$T:$T,FALSE),0),"")</f>
        <v/>
      </c>
      <c r="H189" s="4" t="str">
        <f>IFERROR(INDEX('Comparison Sheet Feeder'!G:G,MATCH($C189,'Comparison Sheet Feeder'!$T:$T,FALSE),0),"")</f>
        <v/>
      </c>
      <c r="I189" s="4" t="str">
        <f>IFERROR(INDEX('Comparison Sheet Feeder'!H:H,MATCH($C189,'Comparison Sheet Feeder'!$T:$T,FALSE),0),"")</f>
        <v/>
      </c>
      <c r="J189" s="11" t="str">
        <f>IFERROR(INDEX('Comparison Sheet Feeder'!I:I,MATCH($C189,'Comparison Sheet Feeder'!$T:$T,FALSE),0),"")</f>
        <v/>
      </c>
      <c r="K189" s="4" t="str">
        <f>IFERROR(INDEX('Comparison Sheet Feeder'!J:J,MATCH($C189,'Comparison Sheet Feeder'!$T:$T,FALSE),0),"")</f>
        <v/>
      </c>
      <c r="L189" s="4" t="str">
        <f>IFERROR(INDEX('Comparison Sheet Feeder'!K:K,MATCH($C189,'Comparison Sheet Feeder'!$T:$T,FALSE),0),"")</f>
        <v/>
      </c>
      <c r="M189" s="4" t="str">
        <f>IFERROR(INDEX('Comparison Sheet Feeder'!L:L,MATCH($C189,'Comparison Sheet Feeder'!$T:$T,FALSE),0),"")</f>
        <v/>
      </c>
      <c r="N189" s="5"/>
      <c r="O189" s="4" t="s">
        <v>25</v>
      </c>
      <c r="P189" s="4" t="str">
        <f t="shared" si="7"/>
        <v>New186</v>
      </c>
      <c r="Q189" s="4" t="str">
        <f>IFERROR(INDEX('Comparison Sheet Feeder'!C:C,MATCH($P189,'Comparison Sheet Feeder'!$T:$T,FALSE),0),"")</f>
        <v/>
      </c>
      <c r="R189" s="4" t="str">
        <f>IFERROR(INDEX('Comparison Sheet Feeder'!D:D,MATCH($P189,'Comparison Sheet Feeder'!$T:$T,FALSE),0),"")</f>
        <v/>
      </c>
      <c r="S189" s="4" t="str">
        <f>IFERROR(INDEX('Comparison Sheet Feeder'!E:E,MATCH($P189,'Comparison Sheet Feeder'!$T:$T,FALSE),0),"")</f>
        <v/>
      </c>
      <c r="T189" s="4" t="str">
        <f>IFERROR(INDEX('Comparison Sheet Feeder'!F:F,MATCH($P189,'Comparison Sheet Feeder'!$T:$T,FALSE),0),"")</f>
        <v/>
      </c>
      <c r="U189" s="4" t="str">
        <f>IFERROR(INDEX('Comparison Sheet Feeder'!G:G,MATCH($P189,'Comparison Sheet Feeder'!$T:$T,FALSE),0),"")</f>
        <v/>
      </c>
      <c r="V189" s="4" t="str">
        <f>IFERROR(INDEX('Comparison Sheet Feeder'!H:H,MATCH($P189,'Comparison Sheet Feeder'!$T:$T,FALSE),0),"")</f>
        <v/>
      </c>
      <c r="W189" s="11" t="str">
        <f>IFERROR(INDEX('Comparison Sheet Feeder'!I:I,MATCH($P189,'Comparison Sheet Feeder'!$T:$T,FALSE),0),"")</f>
        <v/>
      </c>
      <c r="X189" s="4" t="str">
        <f>IFERROR(INDEX('Comparison Sheet Feeder'!J:J,MATCH($P189,'Comparison Sheet Feeder'!$T:$T,FALSE),0),"")</f>
        <v/>
      </c>
      <c r="Y189" s="4" t="str">
        <f>IFERROR(INDEX('Comparison Sheet Feeder'!K:K,MATCH($P189,'Comparison Sheet Feeder'!$T:$T,FALSE),0),"")</f>
        <v/>
      </c>
      <c r="Z189" s="6" t="str">
        <f>IFERROR(INDEX('Comparison Sheet Feeder'!L:L,MATCH($P189,'Comparison Sheet Feeder'!$T:$T,FALSE),0),"")</f>
        <v/>
      </c>
    </row>
    <row r="190" spans="1:26" x14ac:dyDescent="0.3">
      <c r="A190">
        <v>187</v>
      </c>
      <c r="B190" t="s">
        <v>22</v>
      </c>
      <c r="C190" t="str">
        <f t="shared" si="6"/>
        <v>Lapsed187</v>
      </c>
      <c r="D190" s="3" t="str">
        <f>IFERROR(INDEX('Comparison Sheet Feeder'!C:C,MATCH($C190,'Comparison Sheet Feeder'!$T:$T,FALSE),0),"")</f>
        <v/>
      </c>
      <c r="E190" s="4" t="str">
        <f>IFERROR(INDEX('Comparison Sheet Feeder'!D:D,MATCH($C190,'Comparison Sheet Feeder'!$T:$T,FALSE),0),"")</f>
        <v/>
      </c>
      <c r="F190" s="4" t="str">
        <f>IFERROR(INDEX('Comparison Sheet Feeder'!E:E,MATCH($C190,'Comparison Sheet Feeder'!$T:$T,FALSE),0),"")</f>
        <v/>
      </c>
      <c r="G190" s="4" t="str">
        <f>IFERROR(INDEX('Comparison Sheet Feeder'!F:F,MATCH($C190,'Comparison Sheet Feeder'!$T:$T,FALSE),0),"")</f>
        <v/>
      </c>
      <c r="H190" s="4" t="str">
        <f>IFERROR(INDEX('Comparison Sheet Feeder'!G:G,MATCH($C190,'Comparison Sheet Feeder'!$T:$T,FALSE),0),"")</f>
        <v/>
      </c>
      <c r="I190" s="4" t="str">
        <f>IFERROR(INDEX('Comparison Sheet Feeder'!H:H,MATCH($C190,'Comparison Sheet Feeder'!$T:$T,FALSE),0),"")</f>
        <v/>
      </c>
      <c r="J190" s="11" t="str">
        <f>IFERROR(INDEX('Comparison Sheet Feeder'!I:I,MATCH($C190,'Comparison Sheet Feeder'!$T:$T,FALSE),0),"")</f>
        <v/>
      </c>
      <c r="K190" s="4" t="str">
        <f>IFERROR(INDEX('Comparison Sheet Feeder'!J:J,MATCH($C190,'Comparison Sheet Feeder'!$T:$T,FALSE),0),"")</f>
        <v/>
      </c>
      <c r="L190" s="4" t="str">
        <f>IFERROR(INDEX('Comparison Sheet Feeder'!K:K,MATCH($C190,'Comparison Sheet Feeder'!$T:$T,FALSE),0),"")</f>
        <v/>
      </c>
      <c r="M190" s="4" t="str">
        <f>IFERROR(INDEX('Comparison Sheet Feeder'!L:L,MATCH($C190,'Comparison Sheet Feeder'!$T:$T,FALSE),0),"")</f>
        <v/>
      </c>
      <c r="N190" s="5"/>
      <c r="O190" s="4" t="s">
        <v>25</v>
      </c>
      <c r="P190" s="4" t="str">
        <f t="shared" si="7"/>
        <v>New187</v>
      </c>
      <c r="Q190" s="4" t="str">
        <f>IFERROR(INDEX('Comparison Sheet Feeder'!C:C,MATCH($P190,'Comparison Sheet Feeder'!$T:$T,FALSE),0),"")</f>
        <v/>
      </c>
      <c r="R190" s="4" t="str">
        <f>IFERROR(INDEX('Comparison Sheet Feeder'!D:D,MATCH($P190,'Comparison Sheet Feeder'!$T:$T,FALSE),0),"")</f>
        <v/>
      </c>
      <c r="S190" s="4" t="str">
        <f>IFERROR(INDEX('Comparison Sheet Feeder'!E:E,MATCH($P190,'Comparison Sheet Feeder'!$T:$T,FALSE),0),"")</f>
        <v/>
      </c>
      <c r="T190" s="4" t="str">
        <f>IFERROR(INDEX('Comparison Sheet Feeder'!F:F,MATCH($P190,'Comparison Sheet Feeder'!$T:$T,FALSE),0),"")</f>
        <v/>
      </c>
      <c r="U190" s="4" t="str">
        <f>IFERROR(INDEX('Comparison Sheet Feeder'!G:G,MATCH($P190,'Comparison Sheet Feeder'!$T:$T,FALSE),0),"")</f>
        <v/>
      </c>
      <c r="V190" s="4" t="str">
        <f>IFERROR(INDEX('Comparison Sheet Feeder'!H:H,MATCH($P190,'Comparison Sheet Feeder'!$T:$T,FALSE),0),"")</f>
        <v/>
      </c>
      <c r="W190" s="11" t="str">
        <f>IFERROR(INDEX('Comparison Sheet Feeder'!I:I,MATCH($P190,'Comparison Sheet Feeder'!$T:$T,FALSE),0),"")</f>
        <v/>
      </c>
      <c r="X190" s="4" t="str">
        <f>IFERROR(INDEX('Comparison Sheet Feeder'!J:J,MATCH($P190,'Comparison Sheet Feeder'!$T:$T,FALSE),0),"")</f>
        <v/>
      </c>
      <c r="Y190" s="4" t="str">
        <f>IFERROR(INDEX('Comparison Sheet Feeder'!K:K,MATCH($P190,'Comparison Sheet Feeder'!$T:$T,FALSE),0),"")</f>
        <v/>
      </c>
      <c r="Z190" s="6" t="str">
        <f>IFERROR(INDEX('Comparison Sheet Feeder'!L:L,MATCH($P190,'Comparison Sheet Feeder'!$T:$T,FALSE),0),"")</f>
        <v/>
      </c>
    </row>
    <row r="191" spans="1:26" x14ac:dyDescent="0.3">
      <c r="A191">
        <v>188</v>
      </c>
      <c r="B191" t="s">
        <v>22</v>
      </c>
      <c r="C191" t="str">
        <f t="shared" si="6"/>
        <v>Lapsed188</v>
      </c>
      <c r="D191" s="3" t="str">
        <f>IFERROR(INDEX('Comparison Sheet Feeder'!C:C,MATCH($C191,'Comparison Sheet Feeder'!$T:$T,FALSE),0),"")</f>
        <v/>
      </c>
      <c r="E191" s="4" t="str">
        <f>IFERROR(INDEX('Comparison Sheet Feeder'!D:D,MATCH($C191,'Comparison Sheet Feeder'!$T:$T,FALSE),0),"")</f>
        <v/>
      </c>
      <c r="F191" s="4" t="str">
        <f>IFERROR(INDEX('Comparison Sheet Feeder'!E:E,MATCH($C191,'Comparison Sheet Feeder'!$T:$T,FALSE),0),"")</f>
        <v/>
      </c>
      <c r="G191" s="4" t="str">
        <f>IFERROR(INDEX('Comparison Sheet Feeder'!F:F,MATCH($C191,'Comparison Sheet Feeder'!$T:$T,FALSE),0),"")</f>
        <v/>
      </c>
      <c r="H191" s="4" t="str">
        <f>IFERROR(INDEX('Comparison Sheet Feeder'!G:G,MATCH($C191,'Comparison Sheet Feeder'!$T:$T,FALSE),0),"")</f>
        <v/>
      </c>
      <c r="I191" s="4" t="str">
        <f>IFERROR(INDEX('Comparison Sheet Feeder'!H:H,MATCH($C191,'Comparison Sheet Feeder'!$T:$T,FALSE),0),"")</f>
        <v/>
      </c>
      <c r="J191" s="11" t="str">
        <f>IFERROR(INDEX('Comparison Sheet Feeder'!I:I,MATCH($C191,'Comparison Sheet Feeder'!$T:$T,FALSE),0),"")</f>
        <v/>
      </c>
      <c r="K191" s="4" t="str">
        <f>IFERROR(INDEX('Comparison Sheet Feeder'!J:J,MATCH($C191,'Comparison Sheet Feeder'!$T:$T,FALSE),0),"")</f>
        <v/>
      </c>
      <c r="L191" s="4" t="str">
        <f>IFERROR(INDEX('Comparison Sheet Feeder'!K:K,MATCH($C191,'Comparison Sheet Feeder'!$T:$T,FALSE),0),"")</f>
        <v/>
      </c>
      <c r="M191" s="4" t="str">
        <f>IFERROR(INDEX('Comparison Sheet Feeder'!L:L,MATCH($C191,'Comparison Sheet Feeder'!$T:$T,FALSE),0),"")</f>
        <v/>
      </c>
      <c r="N191" s="5"/>
      <c r="O191" s="4" t="s">
        <v>25</v>
      </c>
      <c r="P191" s="4" t="str">
        <f t="shared" si="7"/>
        <v>New188</v>
      </c>
      <c r="Q191" s="4" t="str">
        <f>IFERROR(INDEX('Comparison Sheet Feeder'!C:C,MATCH($P191,'Comparison Sheet Feeder'!$T:$T,FALSE),0),"")</f>
        <v/>
      </c>
      <c r="R191" s="4" t="str">
        <f>IFERROR(INDEX('Comparison Sheet Feeder'!D:D,MATCH($P191,'Comparison Sheet Feeder'!$T:$T,FALSE),0),"")</f>
        <v/>
      </c>
      <c r="S191" s="4" t="str">
        <f>IFERROR(INDEX('Comparison Sheet Feeder'!E:E,MATCH($P191,'Comparison Sheet Feeder'!$T:$T,FALSE),0),"")</f>
        <v/>
      </c>
      <c r="T191" s="4" t="str">
        <f>IFERROR(INDEX('Comparison Sheet Feeder'!F:F,MATCH($P191,'Comparison Sheet Feeder'!$T:$T,FALSE),0),"")</f>
        <v/>
      </c>
      <c r="U191" s="4" t="str">
        <f>IFERROR(INDEX('Comparison Sheet Feeder'!G:G,MATCH($P191,'Comparison Sheet Feeder'!$T:$T,FALSE),0),"")</f>
        <v/>
      </c>
      <c r="V191" s="4" t="str">
        <f>IFERROR(INDEX('Comparison Sheet Feeder'!H:H,MATCH($P191,'Comparison Sheet Feeder'!$T:$T,FALSE),0),"")</f>
        <v/>
      </c>
      <c r="W191" s="11" t="str">
        <f>IFERROR(INDEX('Comparison Sheet Feeder'!I:I,MATCH($P191,'Comparison Sheet Feeder'!$T:$T,FALSE),0),"")</f>
        <v/>
      </c>
      <c r="X191" s="4" t="str">
        <f>IFERROR(INDEX('Comparison Sheet Feeder'!J:J,MATCH($P191,'Comparison Sheet Feeder'!$T:$T,FALSE),0),"")</f>
        <v/>
      </c>
      <c r="Y191" s="4" t="str">
        <f>IFERROR(INDEX('Comparison Sheet Feeder'!K:K,MATCH($P191,'Comparison Sheet Feeder'!$T:$T,FALSE),0),"")</f>
        <v/>
      </c>
      <c r="Z191" s="6" t="str">
        <f>IFERROR(INDEX('Comparison Sheet Feeder'!L:L,MATCH($P191,'Comparison Sheet Feeder'!$T:$T,FALSE),0),"")</f>
        <v/>
      </c>
    </row>
    <row r="192" spans="1:26" x14ac:dyDescent="0.3">
      <c r="A192">
        <v>189</v>
      </c>
      <c r="B192" t="s">
        <v>22</v>
      </c>
      <c r="C192" t="str">
        <f t="shared" si="6"/>
        <v>Lapsed189</v>
      </c>
      <c r="D192" s="3" t="str">
        <f>IFERROR(INDEX('Comparison Sheet Feeder'!C:C,MATCH($C192,'Comparison Sheet Feeder'!$T:$T,FALSE),0),"")</f>
        <v/>
      </c>
      <c r="E192" s="4" t="str">
        <f>IFERROR(INDEX('Comparison Sheet Feeder'!D:D,MATCH($C192,'Comparison Sheet Feeder'!$T:$T,FALSE),0),"")</f>
        <v/>
      </c>
      <c r="F192" s="4" t="str">
        <f>IFERROR(INDEX('Comparison Sheet Feeder'!E:E,MATCH($C192,'Comparison Sheet Feeder'!$T:$T,FALSE),0),"")</f>
        <v/>
      </c>
      <c r="G192" s="4" t="str">
        <f>IFERROR(INDEX('Comparison Sheet Feeder'!F:F,MATCH($C192,'Comparison Sheet Feeder'!$T:$T,FALSE),0),"")</f>
        <v/>
      </c>
      <c r="H192" s="4" t="str">
        <f>IFERROR(INDEX('Comparison Sheet Feeder'!G:G,MATCH($C192,'Comparison Sheet Feeder'!$T:$T,FALSE),0),"")</f>
        <v/>
      </c>
      <c r="I192" s="4" t="str">
        <f>IFERROR(INDEX('Comparison Sheet Feeder'!H:H,MATCH($C192,'Comparison Sheet Feeder'!$T:$T,FALSE),0),"")</f>
        <v/>
      </c>
      <c r="J192" s="11" t="str">
        <f>IFERROR(INDEX('Comparison Sheet Feeder'!I:I,MATCH($C192,'Comparison Sheet Feeder'!$T:$T,FALSE),0),"")</f>
        <v/>
      </c>
      <c r="K192" s="4" t="str">
        <f>IFERROR(INDEX('Comparison Sheet Feeder'!J:J,MATCH($C192,'Comparison Sheet Feeder'!$T:$T,FALSE),0),"")</f>
        <v/>
      </c>
      <c r="L192" s="4" t="str">
        <f>IFERROR(INDEX('Comparison Sheet Feeder'!K:K,MATCH($C192,'Comparison Sheet Feeder'!$T:$T,FALSE),0),"")</f>
        <v/>
      </c>
      <c r="M192" s="4" t="str">
        <f>IFERROR(INDEX('Comparison Sheet Feeder'!L:L,MATCH($C192,'Comparison Sheet Feeder'!$T:$T,FALSE),0),"")</f>
        <v/>
      </c>
      <c r="N192" s="5"/>
      <c r="O192" s="4" t="s">
        <v>25</v>
      </c>
      <c r="P192" s="4" t="str">
        <f t="shared" si="7"/>
        <v>New189</v>
      </c>
      <c r="Q192" s="4" t="str">
        <f>IFERROR(INDEX('Comparison Sheet Feeder'!C:C,MATCH($P192,'Comparison Sheet Feeder'!$T:$T,FALSE),0),"")</f>
        <v/>
      </c>
      <c r="R192" s="4" t="str">
        <f>IFERROR(INDEX('Comparison Sheet Feeder'!D:D,MATCH($P192,'Comparison Sheet Feeder'!$T:$T,FALSE),0),"")</f>
        <v/>
      </c>
      <c r="S192" s="4" t="str">
        <f>IFERROR(INDEX('Comparison Sheet Feeder'!E:E,MATCH($P192,'Comparison Sheet Feeder'!$T:$T,FALSE),0),"")</f>
        <v/>
      </c>
      <c r="T192" s="4" t="str">
        <f>IFERROR(INDEX('Comparison Sheet Feeder'!F:F,MATCH($P192,'Comparison Sheet Feeder'!$T:$T,FALSE),0),"")</f>
        <v/>
      </c>
      <c r="U192" s="4" t="str">
        <f>IFERROR(INDEX('Comparison Sheet Feeder'!G:G,MATCH($P192,'Comparison Sheet Feeder'!$T:$T,FALSE),0),"")</f>
        <v/>
      </c>
      <c r="V192" s="4" t="str">
        <f>IFERROR(INDEX('Comparison Sheet Feeder'!H:H,MATCH($P192,'Comparison Sheet Feeder'!$T:$T,FALSE),0),"")</f>
        <v/>
      </c>
      <c r="W192" s="11" t="str">
        <f>IFERROR(INDEX('Comparison Sheet Feeder'!I:I,MATCH($P192,'Comparison Sheet Feeder'!$T:$T,FALSE),0),"")</f>
        <v/>
      </c>
      <c r="X192" s="4" t="str">
        <f>IFERROR(INDEX('Comparison Sheet Feeder'!J:J,MATCH($P192,'Comparison Sheet Feeder'!$T:$T,FALSE),0),"")</f>
        <v/>
      </c>
      <c r="Y192" s="4" t="str">
        <f>IFERROR(INDEX('Comparison Sheet Feeder'!K:K,MATCH($P192,'Comparison Sheet Feeder'!$T:$T,FALSE),0),"")</f>
        <v/>
      </c>
      <c r="Z192" s="6" t="str">
        <f>IFERROR(INDEX('Comparison Sheet Feeder'!L:L,MATCH($P192,'Comparison Sheet Feeder'!$T:$T,FALSE),0),"")</f>
        <v/>
      </c>
    </row>
    <row r="193" spans="1:26" x14ac:dyDescent="0.3">
      <c r="A193">
        <v>190</v>
      </c>
      <c r="B193" t="s">
        <v>22</v>
      </c>
      <c r="C193" t="str">
        <f t="shared" si="6"/>
        <v>Lapsed190</v>
      </c>
      <c r="D193" s="3" t="str">
        <f>IFERROR(INDEX('Comparison Sheet Feeder'!C:C,MATCH($C193,'Comparison Sheet Feeder'!$T:$T,FALSE),0),"")</f>
        <v/>
      </c>
      <c r="E193" s="4" t="str">
        <f>IFERROR(INDEX('Comparison Sheet Feeder'!D:D,MATCH($C193,'Comparison Sheet Feeder'!$T:$T,FALSE),0),"")</f>
        <v/>
      </c>
      <c r="F193" s="4" t="str">
        <f>IFERROR(INDEX('Comparison Sheet Feeder'!E:E,MATCH($C193,'Comparison Sheet Feeder'!$T:$T,FALSE),0),"")</f>
        <v/>
      </c>
      <c r="G193" s="4" t="str">
        <f>IFERROR(INDEX('Comparison Sheet Feeder'!F:F,MATCH($C193,'Comparison Sheet Feeder'!$T:$T,FALSE),0),"")</f>
        <v/>
      </c>
      <c r="H193" s="4" t="str">
        <f>IFERROR(INDEX('Comparison Sheet Feeder'!G:G,MATCH($C193,'Comparison Sheet Feeder'!$T:$T,FALSE),0),"")</f>
        <v/>
      </c>
      <c r="I193" s="4" t="str">
        <f>IFERROR(INDEX('Comparison Sheet Feeder'!H:H,MATCH($C193,'Comparison Sheet Feeder'!$T:$T,FALSE),0),"")</f>
        <v/>
      </c>
      <c r="J193" s="11" t="str">
        <f>IFERROR(INDEX('Comparison Sheet Feeder'!I:I,MATCH($C193,'Comparison Sheet Feeder'!$T:$T,FALSE),0),"")</f>
        <v/>
      </c>
      <c r="K193" s="4" t="str">
        <f>IFERROR(INDEX('Comparison Sheet Feeder'!J:J,MATCH($C193,'Comparison Sheet Feeder'!$T:$T,FALSE),0),"")</f>
        <v/>
      </c>
      <c r="L193" s="4" t="str">
        <f>IFERROR(INDEX('Comparison Sheet Feeder'!K:K,MATCH($C193,'Comparison Sheet Feeder'!$T:$T,FALSE),0),"")</f>
        <v/>
      </c>
      <c r="M193" s="4" t="str">
        <f>IFERROR(INDEX('Comparison Sheet Feeder'!L:L,MATCH($C193,'Comparison Sheet Feeder'!$T:$T,FALSE),0),"")</f>
        <v/>
      </c>
      <c r="N193" s="5"/>
      <c r="O193" s="4" t="s">
        <v>25</v>
      </c>
      <c r="P193" s="4" t="str">
        <f t="shared" si="7"/>
        <v>New190</v>
      </c>
      <c r="Q193" s="4" t="str">
        <f>IFERROR(INDEX('Comparison Sheet Feeder'!C:C,MATCH($P193,'Comparison Sheet Feeder'!$T:$T,FALSE),0),"")</f>
        <v/>
      </c>
      <c r="R193" s="4" t="str">
        <f>IFERROR(INDEX('Comparison Sheet Feeder'!D:D,MATCH($P193,'Comparison Sheet Feeder'!$T:$T,FALSE),0),"")</f>
        <v/>
      </c>
      <c r="S193" s="4" t="str">
        <f>IFERROR(INDEX('Comparison Sheet Feeder'!E:E,MATCH($P193,'Comparison Sheet Feeder'!$T:$T,FALSE),0),"")</f>
        <v/>
      </c>
      <c r="T193" s="4" t="str">
        <f>IFERROR(INDEX('Comparison Sheet Feeder'!F:F,MATCH($P193,'Comparison Sheet Feeder'!$T:$T,FALSE),0),"")</f>
        <v/>
      </c>
      <c r="U193" s="4" t="str">
        <f>IFERROR(INDEX('Comparison Sheet Feeder'!G:G,MATCH($P193,'Comparison Sheet Feeder'!$T:$T,FALSE),0),"")</f>
        <v/>
      </c>
      <c r="V193" s="4" t="str">
        <f>IFERROR(INDEX('Comparison Sheet Feeder'!H:H,MATCH($P193,'Comparison Sheet Feeder'!$T:$T,FALSE),0),"")</f>
        <v/>
      </c>
      <c r="W193" s="11" t="str">
        <f>IFERROR(INDEX('Comparison Sheet Feeder'!I:I,MATCH($P193,'Comparison Sheet Feeder'!$T:$T,FALSE),0),"")</f>
        <v/>
      </c>
      <c r="X193" s="4" t="str">
        <f>IFERROR(INDEX('Comparison Sheet Feeder'!J:J,MATCH($P193,'Comparison Sheet Feeder'!$T:$T,FALSE),0),"")</f>
        <v/>
      </c>
      <c r="Y193" s="4" t="str">
        <f>IFERROR(INDEX('Comparison Sheet Feeder'!K:K,MATCH($P193,'Comparison Sheet Feeder'!$T:$T,FALSE),0),"")</f>
        <v/>
      </c>
      <c r="Z193" s="6" t="str">
        <f>IFERROR(INDEX('Comparison Sheet Feeder'!L:L,MATCH($P193,'Comparison Sheet Feeder'!$T:$T,FALSE),0),"")</f>
        <v/>
      </c>
    </row>
    <row r="194" spans="1:26" x14ac:dyDescent="0.3">
      <c r="A194">
        <v>191</v>
      </c>
      <c r="B194" t="s">
        <v>22</v>
      </c>
      <c r="C194" t="str">
        <f t="shared" si="6"/>
        <v>Lapsed191</v>
      </c>
      <c r="D194" s="3" t="str">
        <f>IFERROR(INDEX('Comparison Sheet Feeder'!C:C,MATCH($C194,'Comparison Sheet Feeder'!$T:$T,FALSE),0),"")</f>
        <v/>
      </c>
      <c r="E194" s="4" t="str">
        <f>IFERROR(INDEX('Comparison Sheet Feeder'!D:D,MATCH($C194,'Comparison Sheet Feeder'!$T:$T,FALSE),0),"")</f>
        <v/>
      </c>
      <c r="F194" s="4" t="str">
        <f>IFERROR(INDEX('Comparison Sheet Feeder'!E:E,MATCH($C194,'Comparison Sheet Feeder'!$T:$T,FALSE),0),"")</f>
        <v/>
      </c>
      <c r="G194" s="4" t="str">
        <f>IFERROR(INDEX('Comparison Sheet Feeder'!F:F,MATCH($C194,'Comparison Sheet Feeder'!$T:$T,FALSE),0),"")</f>
        <v/>
      </c>
      <c r="H194" s="4" t="str">
        <f>IFERROR(INDEX('Comparison Sheet Feeder'!G:G,MATCH($C194,'Comparison Sheet Feeder'!$T:$T,FALSE),0),"")</f>
        <v/>
      </c>
      <c r="I194" s="4" t="str">
        <f>IFERROR(INDEX('Comparison Sheet Feeder'!H:H,MATCH($C194,'Comparison Sheet Feeder'!$T:$T,FALSE),0),"")</f>
        <v/>
      </c>
      <c r="J194" s="11" t="str">
        <f>IFERROR(INDEX('Comparison Sheet Feeder'!I:I,MATCH($C194,'Comparison Sheet Feeder'!$T:$T,FALSE),0),"")</f>
        <v/>
      </c>
      <c r="K194" s="4" t="str">
        <f>IFERROR(INDEX('Comparison Sheet Feeder'!J:J,MATCH($C194,'Comparison Sheet Feeder'!$T:$T,FALSE),0),"")</f>
        <v/>
      </c>
      <c r="L194" s="4" t="str">
        <f>IFERROR(INDEX('Comparison Sheet Feeder'!K:K,MATCH($C194,'Comparison Sheet Feeder'!$T:$T,FALSE),0),"")</f>
        <v/>
      </c>
      <c r="M194" s="4" t="str">
        <f>IFERROR(INDEX('Comparison Sheet Feeder'!L:L,MATCH($C194,'Comparison Sheet Feeder'!$T:$T,FALSE),0),"")</f>
        <v/>
      </c>
      <c r="N194" s="5"/>
      <c r="O194" s="4" t="s">
        <v>25</v>
      </c>
      <c r="P194" s="4" t="str">
        <f t="shared" si="7"/>
        <v>New191</v>
      </c>
      <c r="Q194" s="4" t="str">
        <f>IFERROR(INDEX('Comparison Sheet Feeder'!C:C,MATCH($P194,'Comparison Sheet Feeder'!$T:$T,FALSE),0),"")</f>
        <v/>
      </c>
      <c r="R194" s="4" t="str">
        <f>IFERROR(INDEX('Comparison Sheet Feeder'!D:D,MATCH($P194,'Comparison Sheet Feeder'!$T:$T,FALSE),0),"")</f>
        <v/>
      </c>
      <c r="S194" s="4" t="str">
        <f>IFERROR(INDEX('Comparison Sheet Feeder'!E:E,MATCH($P194,'Comparison Sheet Feeder'!$T:$T,FALSE),0),"")</f>
        <v/>
      </c>
      <c r="T194" s="4" t="str">
        <f>IFERROR(INDEX('Comparison Sheet Feeder'!F:F,MATCH($P194,'Comparison Sheet Feeder'!$T:$T,FALSE),0),"")</f>
        <v/>
      </c>
      <c r="U194" s="4" t="str">
        <f>IFERROR(INDEX('Comparison Sheet Feeder'!G:G,MATCH($P194,'Comparison Sheet Feeder'!$T:$T,FALSE),0),"")</f>
        <v/>
      </c>
      <c r="V194" s="4" t="str">
        <f>IFERROR(INDEX('Comparison Sheet Feeder'!H:H,MATCH($P194,'Comparison Sheet Feeder'!$T:$T,FALSE),0),"")</f>
        <v/>
      </c>
      <c r="W194" s="11" t="str">
        <f>IFERROR(INDEX('Comparison Sheet Feeder'!I:I,MATCH($P194,'Comparison Sheet Feeder'!$T:$T,FALSE),0),"")</f>
        <v/>
      </c>
      <c r="X194" s="4" t="str">
        <f>IFERROR(INDEX('Comparison Sheet Feeder'!J:J,MATCH($P194,'Comparison Sheet Feeder'!$T:$T,FALSE),0),"")</f>
        <v/>
      </c>
      <c r="Y194" s="4" t="str">
        <f>IFERROR(INDEX('Comparison Sheet Feeder'!K:K,MATCH($P194,'Comparison Sheet Feeder'!$T:$T,FALSE),0),"")</f>
        <v/>
      </c>
      <c r="Z194" s="6" t="str">
        <f>IFERROR(INDEX('Comparison Sheet Feeder'!L:L,MATCH($P194,'Comparison Sheet Feeder'!$T:$T,FALSE),0),"")</f>
        <v/>
      </c>
    </row>
    <row r="195" spans="1:26" x14ac:dyDescent="0.3">
      <c r="A195">
        <v>192</v>
      </c>
      <c r="B195" t="s">
        <v>22</v>
      </c>
      <c r="C195" t="str">
        <f t="shared" si="6"/>
        <v>Lapsed192</v>
      </c>
      <c r="D195" s="3" t="str">
        <f>IFERROR(INDEX('Comparison Sheet Feeder'!C:C,MATCH($C195,'Comparison Sheet Feeder'!$T:$T,FALSE),0),"")</f>
        <v/>
      </c>
      <c r="E195" s="4" t="str">
        <f>IFERROR(INDEX('Comparison Sheet Feeder'!D:D,MATCH($C195,'Comparison Sheet Feeder'!$T:$T,FALSE),0),"")</f>
        <v/>
      </c>
      <c r="F195" s="4" t="str">
        <f>IFERROR(INDEX('Comparison Sheet Feeder'!E:E,MATCH($C195,'Comparison Sheet Feeder'!$T:$T,FALSE),0),"")</f>
        <v/>
      </c>
      <c r="G195" s="4" t="str">
        <f>IFERROR(INDEX('Comparison Sheet Feeder'!F:F,MATCH($C195,'Comparison Sheet Feeder'!$T:$T,FALSE),0),"")</f>
        <v/>
      </c>
      <c r="H195" s="4" t="str">
        <f>IFERROR(INDEX('Comparison Sheet Feeder'!G:G,MATCH($C195,'Comparison Sheet Feeder'!$T:$T,FALSE),0),"")</f>
        <v/>
      </c>
      <c r="I195" s="4" t="str">
        <f>IFERROR(INDEX('Comparison Sheet Feeder'!H:H,MATCH($C195,'Comparison Sheet Feeder'!$T:$T,FALSE),0),"")</f>
        <v/>
      </c>
      <c r="J195" s="11" t="str">
        <f>IFERROR(INDEX('Comparison Sheet Feeder'!I:I,MATCH($C195,'Comparison Sheet Feeder'!$T:$T,FALSE),0),"")</f>
        <v/>
      </c>
      <c r="K195" s="4" t="str">
        <f>IFERROR(INDEX('Comparison Sheet Feeder'!J:J,MATCH($C195,'Comparison Sheet Feeder'!$T:$T,FALSE),0),"")</f>
        <v/>
      </c>
      <c r="L195" s="4" t="str">
        <f>IFERROR(INDEX('Comparison Sheet Feeder'!K:K,MATCH($C195,'Comparison Sheet Feeder'!$T:$T,FALSE),0),"")</f>
        <v/>
      </c>
      <c r="M195" s="4" t="str">
        <f>IFERROR(INDEX('Comparison Sheet Feeder'!L:L,MATCH($C195,'Comparison Sheet Feeder'!$T:$T,FALSE),0),"")</f>
        <v/>
      </c>
      <c r="N195" s="5"/>
      <c r="O195" s="4" t="s">
        <v>25</v>
      </c>
      <c r="P195" s="4" t="str">
        <f t="shared" si="7"/>
        <v>New192</v>
      </c>
      <c r="Q195" s="4" t="str">
        <f>IFERROR(INDEX('Comparison Sheet Feeder'!C:C,MATCH($P195,'Comparison Sheet Feeder'!$T:$T,FALSE),0),"")</f>
        <v/>
      </c>
      <c r="R195" s="4" t="str">
        <f>IFERROR(INDEX('Comparison Sheet Feeder'!D:D,MATCH($P195,'Comparison Sheet Feeder'!$T:$T,FALSE),0),"")</f>
        <v/>
      </c>
      <c r="S195" s="4" t="str">
        <f>IFERROR(INDEX('Comparison Sheet Feeder'!E:E,MATCH($P195,'Comparison Sheet Feeder'!$T:$T,FALSE),0),"")</f>
        <v/>
      </c>
      <c r="T195" s="4" t="str">
        <f>IFERROR(INDEX('Comparison Sheet Feeder'!F:F,MATCH($P195,'Comparison Sheet Feeder'!$T:$T,FALSE),0),"")</f>
        <v/>
      </c>
      <c r="U195" s="4" t="str">
        <f>IFERROR(INDEX('Comparison Sheet Feeder'!G:G,MATCH($P195,'Comparison Sheet Feeder'!$T:$T,FALSE),0),"")</f>
        <v/>
      </c>
      <c r="V195" s="4" t="str">
        <f>IFERROR(INDEX('Comparison Sheet Feeder'!H:H,MATCH($P195,'Comparison Sheet Feeder'!$T:$T,FALSE),0),"")</f>
        <v/>
      </c>
      <c r="W195" s="11" t="str">
        <f>IFERROR(INDEX('Comparison Sheet Feeder'!I:I,MATCH($P195,'Comparison Sheet Feeder'!$T:$T,FALSE),0),"")</f>
        <v/>
      </c>
      <c r="X195" s="4" t="str">
        <f>IFERROR(INDEX('Comparison Sheet Feeder'!J:J,MATCH($P195,'Comparison Sheet Feeder'!$T:$T,FALSE),0),"")</f>
        <v/>
      </c>
      <c r="Y195" s="4" t="str">
        <f>IFERROR(INDEX('Comparison Sheet Feeder'!K:K,MATCH($P195,'Comparison Sheet Feeder'!$T:$T,FALSE),0),"")</f>
        <v/>
      </c>
      <c r="Z195" s="6" t="str">
        <f>IFERROR(INDEX('Comparison Sheet Feeder'!L:L,MATCH($P195,'Comparison Sheet Feeder'!$T:$T,FALSE),0),"")</f>
        <v/>
      </c>
    </row>
    <row r="196" spans="1:26" x14ac:dyDescent="0.3">
      <c r="A196">
        <v>193</v>
      </c>
      <c r="B196" t="s">
        <v>22</v>
      </c>
      <c r="C196" t="str">
        <f t="shared" si="6"/>
        <v>Lapsed193</v>
      </c>
      <c r="D196" s="3" t="str">
        <f>IFERROR(INDEX('Comparison Sheet Feeder'!C:C,MATCH($C196,'Comparison Sheet Feeder'!$T:$T,FALSE),0),"")</f>
        <v/>
      </c>
      <c r="E196" s="4" t="str">
        <f>IFERROR(INDEX('Comparison Sheet Feeder'!D:D,MATCH($C196,'Comparison Sheet Feeder'!$T:$T,FALSE),0),"")</f>
        <v/>
      </c>
      <c r="F196" s="4" t="str">
        <f>IFERROR(INDEX('Comparison Sheet Feeder'!E:E,MATCH($C196,'Comparison Sheet Feeder'!$T:$T,FALSE),0),"")</f>
        <v/>
      </c>
      <c r="G196" s="4" t="str">
        <f>IFERROR(INDEX('Comparison Sheet Feeder'!F:F,MATCH($C196,'Comparison Sheet Feeder'!$T:$T,FALSE),0),"")</f>
        <v/>
      </c>
      <c r="H196" s="4" t="str">
        <f>IFERROR(INDEX('Comparison Sheet Feeder'!G:G,MATCH($C196,'Comparison Sheet Feeder'!$T:$T,FALSE),0),"")</f>
        <v/>
      </c>
      <c r="I196" s="4" t="str">
        <f>IFERROR(INDEX('Comparison Sheet Feeder'!H:H,MATCH($C196,'Comparison Sheet Feeder'!$T:$T,FALSE),0),"")</f>
        <v/>
      </c>
      <c r="J196" s="11" t="str">
        <f>IFERROR(INDEX('Comparison Sheet Feeder'!I:I,MATCH($C196,'Comparison Sheet Feeder'!$T:$T,FALSE),0),"")</f>
        <v/>
      </c>
      <c r="K196" s="4" t="str">
        <f>IFERROR(INDEX('Comparison Sheet Feeder'!J:J,MATCH($C196,'Comparison Sheet Feeder'!$T:$T,FALSE),0),"")</f>
        <v/>
      </c>
      <c r="L196" s="4" t="str">
        <f>IFERROR(INDEX('Comparison Sheet Feeder'!K:K,MATCH($C196,'Comparison Sheet Feeder'!$T:$T,FALSE),0),"")</f>
        <v/>
      </c>
      <c r="M196" s="4" t="str">
        <f>IFERROR(INDEX('Comparison Sheet Feeder'!L:L,MATCH($C196,'Comparison Sheet Feeder'!$T:$T,FALSE),0),"")</f>
        <v/>
      </c>
      <c r="N196" s="5"/>
      <c r="O196" s="4" t="s">
        <v>25</v>
      </c>
      <c r="P196" s="4" t="str">
        <f t="shared" si="7"/>
        <v>New193</v>
      </c>
      <c r="Q196" s="4" t="str">
        <f>IFERROR(INDEX('Comparison Sheet Feeder'!C:C,MATCH($P196,'Comparison Sheet Feeder'!$T:$T,FALSE),0),"")</f>
        <v/>
      </c>
      <c r="R196" s="4" t="str">
        <f>IFERROR(INDEX('Comparison Sheet Feeder'!D:D,MATCH($P196,'Comparison Sheet Feeder'!$T:$T,FALSE),0),"")</f>
        <v/>
      </c>
      <c r="S196" s="4" t="str">
        <f>IFERROR(INDEX('Comparison Sheet Feeder'!E:E,MATCH($P196,'Comparison Sheet Feeder'!$T:$T,FALSE),0),"")</f>
        <v/>
      </c>
      <c r="T196" s="4" t="str">
        <f>IFERROR(INDEX('Comparison Sheet Feeder'!F:F,MATCH($P196,'Comparison Sheet Feeder'!$T:$T,FALSE),0),"")</f>
        <v/>
      </c>
      <c r="U196" s="4" t="str">
        <f>IFERROR(INDEX('Comparison Sheet Feeder'!G:G,MATCH($P196,'Comparison Sheet Feeder'!$T:$T,FALSE),0),"")</f>
        <v/>
      </c>
      <c r="V196" s="4" t="str">
        <f>IFERROR(INDEX('Comparison Sheet Feeder'!H:H,MATCH($P196,'Comparison Sheet Feeder'!$T:$T,FALSE),0),"")</f>
        <v/>
      </c>
      <c r="W196" s="11" t="str">
        <f>IFERROR(INDEX('Comparison Sheet Feeder'!I:I,MATCH($P196,'Comparison Sheet Feeder'!$T:$T,FALSE),0),"")</f>
        <v/>
      </c>
      <c r="X196" s="4" t="str">
        <f>IFERROR(INDEX('Comparison Sheet Feeder'!J:J,MATCH($P196,'Comparison Sheet Feeder'!$T:$T,FALSE),0),"")</f>
        <v/>
      </c>
      <c r="Y196" s="4" t="str">
        <f>IFERROR(INDEX('Comparison Sheet Feeder'!K:K,MATCH($P196,'Comparison Sheet Feeder'!$T:$T,FALSE),0),"")</f>
        <v/>
      </c>
      <c r="Z196" s="6" t="str">
        <f>IFERROR(INDEX('Comparison Sheet Feeder'!L:L,MATCH($P196,'Comparison Sheet Feeder'!$T:$T,FALSE),0),"")</f>
        <v/>
      </c>
    </row>
    <row r="197" spans="1:26" x14ac:dyDescent="0.3">
      <c r="A197">
        <v>194</v>
      </c>
      <c r="B197" t="s">
        <v>22</v>
      </c>
      <c r="C197" t="str">
        <f t="shared" si="6"/>
        <v>Lapsed194</v>
      </c>
      <c r="D197" s="3" t="str">
        <f>IFERROR(INDEX('Comparison Sheet Feeder'!C:C,MATCH($C197,'Comparison Sheet Feeder'!$T:$T,FALSE),0),"")</f>
        <v/>
      </c>
      <c r="E197" s="4" t="str">
        <f>IFERROR(INDEX('Comparison Sheet Feeder'!D:D,MATCH($C197,'Comparison Sheet Feeder'!$T:$T,FALSE),0),"")</f>
        <v/>
      </c>
      <c r="F197" s="4" t="str">
        <f>IFERROR(INDEX('Comparison Sheet Feeder'!E:E,MATCH($C197,'Comparison Sheet Feeder'!$T:$T,FALSE),0),"")</f>
        <v/>
      </c>
      <c r="G197" s="4" t="str">
        <f>IFERROR(INDEX('Comparison Sheet Feeder'!F:F,MATCH($C197,'Comparison Sheet Feeder'!$T:$T,FALSE),0),"")</f>
        <v/>
      </c>
      <c r="H197" s="4" t="str">
        <f>IFERROR(INDEX('Comparison Sheet Feeder'!G:G,MATCH($C197,'Comparison Sheet Feeder'!$T:$T,FALSE),0),"")</f>
        <v/>
      </c>
      <c r="I197" s="4" t="str">
        <f>IFERROR(INDEX('Comparison Sheet Feeder'!H:H,MATCH($C197,'Comparison Sheet Feeder'!$T:$T,FALSE),0),"")</f>
        <v/>
      </c>
      <c r="J197" s="11" t="str">
        <f>IFERROR(INDEX('Comparison Sheet Feeder'!I:I,MATCH($C197,'Comparison Sheet Feeder'!$T:$T,FALSE),0),"")</f>
        <v/>
      </c>
      <c r="K197" s="4" t="str">
        <f>IFERROR(INDEX('Comparison Sheet Feeder'!J:J,MATCH($C197,'Comparison Sheet Feeder'!$T:$T,FALSE),0),"")</f>
        <v/>
      </c>
      <c r="L197" s="4" t="str">
        <f>IFERROR(INDEX('Comparison Sheet Feeder'!K:K,MATCH($C197,'Comparison Sheet Feeder'!$T:$T,FALSE),0),"")</f>
        <v/>
      </c>
      <c r="M197" s="4" t="str">
        <f>IFERROR(INDEX('Comparison Sheet Feeder'!L:L,MATCH($C197,'Comparison Sheet Feeder'!$T:$T,FALSE),0),"")</f>
        <v/>
      </c>
      <c r="N197" s="5"/>
      <c r="O197" s="4" t="s">
        <v>25</v>
      </c>
      <c r="P197" s="4" t="str">
        <f t="shared" si="7"/>
        <v>New194</v>
      </c>
      <c r="Q197" s="4" t="str">
        <f>IFERROR(INDEX('Comparison Sheet Feeder'!C:C,MATCH($P197,'Comparison Sheet Feeder'!$T:$T,FALSE),0),"")</f>
        <v/>
      </c>
      <c r="R197" s="4" t="str">
        <f>IFERROR(INDEX('Comparison Sheet Feeder'!D:D,MATCH($P197,'Comparison Sheet Feeder'!$T:$T,FALSE),0),"")</f>
        <v/>
      </c>
      <c r="S197" s="4" t="str">
        <f>IFERROR(INDEX('Comparison Sheet Feeder'!E:E,MATCH($P197,'Comparison Sheet Feeder'!$T:$T,FALSE),0),"")</f>
        <v/>
      </c>
      <c r="T197" s="4" t="str">
        <f>IFERROR(INDEX('Comparison Sheet Feeder'!F:F,MATCH($P197,'Comparison Sheet Feeder'!$T:$T,FALSE),0),"")</f>
        <v/>
      </c>
      <c r="U197" s="4" t="str">
        <f>IFERROR(INDEX('Comparison Sheet Feeder'!G:G,MATCH($P197,'Comparison Sheet Feeder'!$T:$T,FALSE),0),"")</f>
        <v/>
      </c>
      <c r="V197" s="4" t="str">
        <f>IFERROR(INDEX('Comparison Sheet Feeder'!H:H,MATCH($P197,'Comparison Sheet Feeder'!$T:$T,FALSE),0),"")</f>
        <v/>
      </c>
      <c r="W197" s="11" t="str">
        <f>IFERROR(INDEX('Comparison Sheet Feeder'!I:I,MATCH($P197,'Comparison Sheet Feeder'!$T:$T,FALSE),0),"")</f>
        <v/>
      </c>
      <c r="X197" s="4" t="str">
        <f>IFERROR(INDEX('Comparison Sheet Feeder'!J:J,MATCH($P197,'Comparison Sheet Feeder'!$T:$T,FALSE),0),"")</f>
        <v/>
      </c>
      <c r="Y197" s="4" t="str">
        <f>IFERROR(INDEX('Comparison Sheet Feeder'!K:K,MATCH($P197,'Comparison Sheet Feeder'!$T:$T,FALSE),0),"")</f>
        <v/>
      </c>
      <c r="Z197" s="6" t="str">
        <f>IFERROR(INDEX('Comparison Sheet Feeder'!L:L,MATCH($P197,'Comparison Sheet Feeder'!$T:$T,FALSE),0),"")</f>
        <v/>
      </c>
    </row>
    <row r="198" spans="1:26" x14ac:dyDescent="0.3">
      <c r="A198">
        <v>195</v>
      </c>
      <c r="B198" t="s">
        <v>22</v>
      </c>
      <c r="C198" t="str">
        <f t="shared" si="6"/>
        <v>Lapsed195</v>
      </c>
      <c r="D198" s="3" t="str">
        <f>IFERROR(INDEX('Comparison Sheet Feeder'!C:C,MATCH($C198,'Comparison Sheet Feeder'!$T:$T,FALSE),0),"")</f>
        <v/>
      </c>
      <c r="E198" s="4" t="str">
        <f>IFERROR(INDEX('Comparison Sheet Feeder'!D:D,MATCH($C198,'Comparison Sheet Feeder'!$T:$T,FALSE),0),"")</f>
        <v/>
      </c>
      <c r="F198" s="4" t="str">
        <f>IFERROR(INDEX('Comparison Sheet Feeder'!E:E,MATCH($C198,'Comparison Sheet Feeder'!$T:$T,FALSE),0),"")</f>
        <v/>
      </c>
      <c r="G198" s="4" t="str">
        <f>IFERROR(INDEX('Comparison Sheet Feeder'!F:F,MATCH($C198,'Comparison Sheet Feeder'!$T:$T,FALSE),0),"")</f>
        <v/>
      </c>
      <c r="H198" s="4" t="str">
        <f>IFERROR(INDEX('Comparison Sheet Feeder'!G:G,MATCH($C198,'Comparison Sheet Feeder'!$T:$T,FALSE),0),"")</f>
        <v/>
      </c>
      <c r="I198" s="4" t="str">
        <f>IFERROR(INDEX('Comparison Sheet Feeder'!H:H,MATCH($C198,'Comparison Sheet Feeder'!$T:$T,FALSE),0),"")</f>
        <v/>
      </c>
      <c r="J198" s="11" t="str">
        <f>IFERROR(INDEX('Comparison Sheet Feeder'!I:I,MATCH($C198,'Comparison Sheet Feeder'!$T:$T,FALSE),0),"")</f>
        <v/>
      </c>
      <c r="K198" s="4" t="str">
        <f>IFERROR(INDEX('Comparison Sheet Feeder'!J:J,MATCH($C198,'Comparison Sheet Feeder'!$T:$T,FALSE),0),"")</f>
        <v/>
      </c>
      <c r="L198" s="4" t="str">
        <f>IFERROR(INDEX('Comparison Sheet Feeder'!K:K,MATCH($C198,'Comparison Sheet Feeder'!$T:$T,FALSE),0),"")</f>
        <v/>
      </c>
      <c r="M198" s="4" t="str">
        <f>IFERROR(INDEX('Comparison Sheet Feeder'!L:L,MATCH($C198,'Comparison Sheet Feeder'!$T:$T,FALSE),0),"")</f>
        <v/>
      </c>
      <c r="N198" s="5"/>
      <c r="O198" s="4" t="s">
        <v>25</v>
      </c>
      <c r="P198" s="4" t="str">
        <f t="shared" si="7"/>
        <v>New195</v>
      </c>
      <c r="Q198" s="4" t="str">
        <f>IFERROR(INDEX('Comparison Sheet Feeder'!C:C,MATCH($P198,'Comparison Sheet Feeder'!$T:$T,FALSE),0),"")</f>
        <v/>
      </c>
      <c r="R198" s="4" t="str">
        <f>IFERROR(INDEX('Comparison Sheet Feeder'!D:D,MATCH($P198,'Comparison Sheet Feeder'!$T:$T,FALSE),0),"")</f>
        <v/>
      </c>
      <c r="S198" s="4" t="str">
        <f>IFERROR(INDEX('Comparison Sheet Feeder'!E:E,MATCH($P198,'Comparison Sheet Feeder'!$T:$T,FALSE),0),"")</f>
        <v/>
      </c>
      <c r="T198" s="4" t="str">
        <f>IFERROR(INDEX('Comparison Sheet Feeder'!F:F,MATCH($P198,'Comparison Sheet Feeder'!$T:$T,FALSE),0),"")</f>
        <v/>
      </c>
      <c r="U198" s="4" t="str">
        <f>IFERROR(INDEX('Comparison Sheet Feeder'!G:G,MATCH($P198,'Comparison Sheet Feeder'!$T:$T,FALSE),0),"")</f>
        <v/>
      </c>
      <c r="V198" s="4" t="str">
        <f>IFERROR(INDEX('Comparison Sheet Feeder'!H:H,MATCH($P198,'Comparison Sheet Feeder'!$T:$T,FALSE),0),"")</f>
        <v/>
      </c>
      <c r="W198" s="11" t="str">
        <f>IFERROR(INDEX('Comparison Sheet Feeder'!I:I,MATCH($P198,'Comparison Sheet Feeder'!$T:$T,FALSE),0),"")</f>
        <v/>
      </c>
      <c r="X198" s="4" t="str">
        <f>IFERROR(INDEX('Comparison Sheet Feeder'!J:J,MATCH($P198,'Comparison Sheet Feeder'!$T:$T,FALSE),0),"")</f>
        <v/>
      </c>
      <c r="Y198" s="4" t="str">
        <f>IFERROR(INDEX('Comparison Sheet Feeder'!K:K,MATCH($P198,'Comparison Sheet Feeder'!$T:$T,FALSE),0),"")</f>
        <v/>
      </c>
      <c r="Z198" s="6" t="str">
        <f>IFERROR(INDEX('Comparison Sheet Feeder'!L:L,MATCH($P198,'Comparison Sheet Feeder'!$T:$T,FALSE),0),"")</f>
        <v/>
      </c>
    </row>
    <row r="199" spans="1:26" x14ac:dyDescent="0.3">
      <c r="A199">
        <v>196</v>
      </c>
      <c r="B199" t="s">
        <v>22</v>
      </c>
      <c r="C199" t="str">
        <f t="shared" si="6"/>
        <v>Lapsed196</v>
      </c>
      <c r="D199" s="3" t="str">
        <f>IFERROR(INDEX('Comparison Sheet Feeder'!C:C,MATCH($C199,'Comparison Sheet Feeder'!$T:$T,FALSE),0),"")</f>
        <v/>
      </c>
      <c r="E199" s="4" t="str">
        <f>IFERROR(INDEX('Comparison Sheet Feeder'!D:D,MATCH($C199,'Comparison Sheet Feeder'!$T:$T,FALSE),0),"")</f>
        <v/>
      </c>
      <c r="F199" s="4" t="str">
        <f>IFERROR(INDEX('Comparison Sheet Feeder'!E:E,MATCH($C199,'Comparison Sheet Feeder'!$T:$T,FALSE),0),"")</f>
        <v/>
      </c>
      <c r="G199" s="4" t="str">
        <f>IFERROR(INDEX('Comparison Sheet Feeder'!F:F,MATCH($C199,'Comparison Sheet Feeder'!$T:$T,FALSE),0),"")</f>
        <v/>
      </c>
      <c r="H199" s="4" t="str">
        <f>IFERROR(INDEX('Comparison Sheet Feeder'!G:G,MATCH($C199,'Comparison Sheet Feeder'!$T:$T,FALSE),0),"")</f>
        <v/>
      </c>
      <c r="I199" s="4" t="str">
        <f>IFERROR(INDEX('Comparison Sheet Feeder'!H:H,MATCH($C199,'Comparison Sheet Feeder'!$T:$T,FALSE),0),"")</f>
        <v/>
      </c>
      <c r="J199" s="11" t="str">
        <f>IFERROR(INDEX('Comparison Sheet Feeder'!I:I,MATCH($C199,'Comparison Sheet Feeder'!$T:$T,FALSE),0),"")</f>
        <v/>
      </c>
      <c r="K199" s="4" t="str">
        <f>IFERROR(INDEX('Comparison Sheet Feeder'!J:J,MATCH($C199,'Comparison Sheet Feeder'!$T:$T,FALSE),0),"")</f>
        <v/>
      </c>
      <c r="L199" s="4" t="str">
        <f>IFERROR(INDEX('Comparison Sheet Feeder'!K:K,MATCH($C199,'Comparison Sheet Feeder'!$T:$T,FALSE),0),"")</f>
        <v/>
      </c>
      <c r="M199" s="4" t="str">
        <f>IFERROR(INDEX('Comparison Sheet Feeder'!L:L,MATCH($C199,'Comparison Sheet Feeder'!$T:$T,FALSE),0),"")</f>
        <v/>
      </c>
      <c r="N199" s="5"/>
      <c r="O199" s="4" t="s">
        <v>25</v>
      </c>
      <c r="P199" s="4" t="str">
        <f t="shared" si="7"/>
        <v>New196</v>
      </c>
      <c r="Q199" s="4" t="str">
        <f>IFERROR(INDEX('Comparison Sheet Feeder'!C:C,MATCH($P199,'Comparison Sheet Feeder'!$T:$T,FALSE),0),"")</f>
        <v/>
      </c>
      <c r="R199" s="4" t="str">
        <f>IFERROR(INDEX('Comparison Sheet Feeder'!D:D,MATCH($P199,'Comparison Sheet Feeder'!$T:$T,FALSE),0),"")</f>
        <v/>
      </c>
      <c r="S199" s="4" t="str">
        <f>IFERROR(INDEX('Comparison Sheet Feeder'!E:E,MATCH($P199,'Comparison Sheet Feeder'!$T:$T,FALSE),0),"")</f>
        <v/>
      </c>
      <c r="T199" s="4" t="str">
        <f>IFERROR(INDEX('Comparison Sheet Feeder'!F:F,MATCH($P199,'Comparison Sheet Feeder'!$T:$T,FALSE),0),"")</f>
        <v/>
      </c>
      <c r="U199" s="4" t="str">
        <f>IFERROR(INDEX('Comparison Sheet Feeder'!G:G,MATCH($P199,'Comparison Sheet Feeder'!$T:$T,FALSE),0),"")</f>
        <v/>
      </c>
      <c r="V199" s="4" t="str">
        <f>IFERROR(INDEX('Comparison Sheet Feeder'!H:H,MATCH($P199,'Comparison Sheet Feeder'!$T:$T,FALSE),0),"")</f>
        <v/>
      </c>
      <c r="W199" s="11" t="str">
        <f>IFERROR(INDEX('Comparison Sheet Feeder'!I:I,MATCH($P199,'Comparison Sheet Feeder'!$T:$T,FALSE),0),"")</f>
        <v/>
      </c>
      <c r="X199" s="4" t="str">
        <f>IFERROR(INDEX('Comparison Sheet Feeder'!J:J,MATCH($P199,'Comparison Sheet Feeder'!$T:$T,FALSE),0),"")</f>
        <v/>
      </c>
      <c r="Y199" s="4" t="str">
        <f>IFERROR(INDEX('Comparison Sheet Feeder'!K:K,MATCH($P199,'Comparison Sheet Feeder'!$T:$T,FALSE),0),"")</f>
        <v/>
      </c>
      <c r="Z199" s="6" t="str">
        <f>IFERROR(INDEX('Comparison Sheet Feeder'!L:L,MATCH($P199,'Comparison Sheet Feeder'!$T:$T,FALSE),0),"")</f>
        <v/>
      </c>
    </row>
    <row r="200" spans="1:26" x14ac:dyDescent="0.3">
      <c r="A200">
        <v>197</v>
      </c>
      <c r="B200" t="s">
        <v>22</v>
      </c>
      <c r="C200" t="str">
        <f t="shared" si="6"/>
        <v>Lapsed197</v>
      </c>
      <c r="D200" s="3" t="str">
        <f>IFERROR(INDEX('Comparison Sheet Feeder'!C:C,MATCH($C200,'Comparison Sheet Feeder'!$T:$T,FALSE),0),"")</f>
        <v/>
      </c>
      <c r="E200" s="4" t="str">
        <f>IFERROR(INDEX('Comparison Sheet Feeder'!D:D,MATCH($C200,'Comparison Sheet Feeder'!$T:$T,FALSE),0),"")</f>
        <v/>
      </c>
      <c r="F200" s="4" t="str">
        <f>IFERROR(INDEX('Comparison Sheet Feeder'!E:E,MATCH($C200,'Comparison Sheet Feeder'!$T:$T,FALSE),0),"")</f>
        <v/>
      </c>
      <c r="G200" s="4" t="str">
        <f>IFERROR(INDEX('Comparison Sheet Feeder'!F:F,MATCH($C200,'Comparison Sheet Feeder'!$T:$T,FALSE),0),"")</f>
        <v/>
      </c>
      <c r="H200" s="4" t="str">
        <f>IFERROR(INDEX('Comparison Sheet Feeder'!G:G,MATCH($C200,'Comparison Sheet Feeder'!$T:$T,FALSE),0),"")</f>
        <v/>
      </c>
      <c r="I200" s="4" t="str">
        <f>IFERROR(INDEX('Comparison Sheet Feeder'!H:H,MATCH($C200,'Comparison Sheet Feeder'!$T:$T,FALSE),0),"")</f>
        <v/>
      </c>
      <c r="J200" s="11" t="str">
        <f>IFERROR(INDEX('Comparison Sheet Feeder'!I:I,MATCH($C200,'Comparison Sheet Feeder'!$T:$T,FALSE),0),"")</f>
        <v/>
      </c>
      <c r="K200" s="4" t="str">
        <f>IFERROR(INDEX('Comparison Sheet Feeder'!J:J,MATCH($C200,'Comparison Sheet Feeder'!$T:$T,FALSE),0),"")</f>
        <v/>
      </c>
      <c r="L200" s="4" t="str">
        <f>IFERROR(INDEX('Comparison Sheet Feeder'!K:K,MATCH($C200,'Comparison Sheet Feeder'!$T:$T,FALSE),0),"")</f>
        <v/>
      </c>
      <c r="M200" s="4" t="str">
        <f>IFERROR(INDEX('Comparison Sheet Feeder'!L:L,MATCH($C200,'Comparison Sheet Feeder'!$T:$T,FALSE),0),"")</f>
        <v/>
      </c>
      <c r="N200" s="5"/>
      <c r="O200" s="4" t="s">
        <v>25</v>
      </c>
      <c r="P200" s="4" t="str">
        <f t="shared" si="7"/>
        <v>New197</v>
      </c>
      <c r="Q200" s="4" t="str">
        <f>IFERROR(INDEX('Comparison Sheet Feeder'!C:C,MATCH($P200,'Comparison Sheet Feeder'!$T:$T,FALSE),0),"")</f>
        <v/>
      </c>
      <c r="R200" s="4" t="str">
        <f>IFERROR(INDEX('Comparison Sheet Feeder'!D:D,MATCH($P200,'Comparison Sheet Feeder'!$T:$T,FALSE),0),"")</f>
        <v/>
      </c>
      <c r="S200" s="4" t="str">
        <f>IFERROR(INDEX('Comparison Sheet Feeder'!E:E,MATCH($P200,'Comparison Sheet Feeder'!$T:$T,FALSE),0),"")</f>
        <v/>
      </c>
      <c r="T200" s="4" t="str">
        <f>IFERROR(INDEX('Comparison Sheet Feeder'!F:F,MATCH($P200,'Comparison Sheet Feeder'!$T:$T,FALSE),0),"")</f>
        <v/>
      </c>
      <c r="U200" s="4" t="str">
        <f>IFERROR(INDEX('Comparison Sheet Feeder'!G:G,MATCH($P200,'Comparison Sheet Feeder'!$T:$T,FALSE),0),"")</f>
        <v/>
      </c>
      <c r="V200" s="4" t="str">
        <f>IFERROR(INDEX('Comparison Sheet Feeder'!H:H,MATCH($P200,'Comparison Sheet Feeder'!$T:$T,FALSE),0),"")</f>
        <v/>
      </c>
      <c r="W200" s="11" t="str">
        <f>IFERROR(INDEX('Comparison Sheet Feeder'!I:I,MATCH($P200,'Comparison Sheet Feeder'!$T:$T,FALSE),0),"")</f>
        <v/>
      </c>
      <c r="X200" s="4" t="str">
        <f>IFERROR(INDEX('Comparison Sheet Feeder'!J:J,MATCH($P200,'Comparison Sheet Feeder'!$T:$T,FALSE),0),"")</f>
        <v/>
      </c>
      <c r="Y200" s="4" t="str">
        <f>IFERROR(INDEX('Comparison Sheet Feeder'!K:K,MATCH($P200,'Comparison Sheet Feeder'!$T:$T,FALSE),0),"")</f>
        <v/>
      </c>
      <c r="Z200" s="6" t="str">
        <f>IFERROR(INDEX('Comparison Sheet Feeder'!L:L,MATCH($P200,'Comparison Sheet Feeder'!$T:$T,FALSE),0),"")</f>
        <v/>
      </c>
    </row>
    <row r="201" spans="1:26" x14ac:dyDescent="0.3">
      <c r="A201">
        <v>198</v>
      </c>
      <c r="B201" t="s">
        <v>22</v>
      </c>
      <c r="C201" t="str">
        <f t="shared" si="6"/>
        <v>Lapsed198</v>
      </c>
      <c r="D201" s="3" t="str">
        <f>IFERROR(INDEX('Comparison Sheet Feeder'!C:C,MATCH($C201,'Comparison Sheet Feeder'!$T:$T,FALSE),0),"")</f>
        <v/>
      </c>
      <c r="E201" s="4" t="str">
        <f>IFERROR(INDEX('Comparison Sheet Feeder'!D:D,MATCH($C201,'Comparison Sheet Feeder'!$T:$T,FALSE),0),"")</f>
        <v/>
      </c>
      <c r="F201" s="4" t="str">
        <f>IFERROR(INDEX('Comparison Sheet Feeder'!E:E,MATCH($C201,'Comparison Sheet Feeder'!$T:$T,FALSE),0),"")</f>
        <v/>
      </c>
      <c r="G201" s="4" t="str">
        <f>IFERROR(INDEX('Comparison Sheet Feeder'!F:F,MATCH($C201,'Comparison Sheet Feeder'!$T:$T,FALSE),0),"")</f>
        <v/>
      </c>
      <c r="H201" s="4" t="str">
        <f>IFERROR(INDEX('Comparison Sheet Feeder'!G:G,MATCH($C201,'Comparison Sheet Feeder'!$T:$T,FALSE),0),"")</f>
        <v/>
      </c>
      <c r="I201" s="4" t="str">
        <f>IFERROR(INDEX('Comparison Sheet Feeder'!H:H,MATCH($C201,'Comparison Sheet Feeder'!$T:$T,FALSE),0),"")</f>
        <v/>
      </c>
      <c r="J201" s="11" t="str">
        <f>IFERROR(INDEX('Comparison Sheet Feeder'!I:I,MATCH($C201,'Comparison Sheet Feeder'!$T:$T,FALSE),0),"")</f>
        <v/>
      </c>
      <c r="K201" s="4" t="str">
        <f>IFERROR(INDEX('Comparison Sheet Feeder'!J:J,MATCH($C201,'Comparison Sheet Feeder'!$T:$T,FALSE),0),"")</f>
        <v/>
      </c>
      <c r="L201" s="4" t="str">
        <f>IFERROR(INDEX('Comparison Sheet Feeder'!K:K,MATCH($C201,'Comparison Sheet Feeder'!$T:$T,FALSE),0),"")</f>
        <v/>
      </c>
      <c r="M201" s="4" t="str">
        <f>IFERROR(INDEX('Comparison Sheet Feeder'!L:L,MATCH($C201,'Comparison Sheet Feeder'!$T:$T,FALSE),0),"")</f>
        <v/>
      </c>
      <c r="N201" s="5"/>
      <c r="O201" s="4" t="s">
        <v>25</v>
      </c>
      <c r="P201" s="4" t="str">
        <f t="shared" si="7"/>
        <v>New198</v>
      </c>
      <c r="Q201" s="4" t="str">
        <f>IFERROR(INDEX('Comparison Sheet Feeder'!C:C,MATCH($P201,'Comparison Sheet Feeder'!$T:$T,FALSE),0),"")</f>
        <v/>
      </c>
      <c r="R201" s="4" t="str">
        <f>IFERROR(INDEX('Comparison Sheet Feeder'!D:D,MATCH($P201,'Comparison Sheet Feeder'!$T:$T,FALSE),0),"")</f>
        <v/>
      </c>
      <c r="S201" s="4" t="str">
        <f>IFERROR(INDEX('Comparison Sheet Feeder'!E:E,MATCH($P201,'Comparison Sheet Feeder'!$T:$T,FALSE),0),"")</f>
        <v/>
      </c>
      <c r="T201" s="4" t="str">
        <f>IFERROR(INDEX('Comparison Sheet Feeder'!F:F,MATCH($P201,'Comparison Sheet Feeder'!$T:$T,FALSE),0),"")</f>
        <v/>
      </c>
      <c r="U201" s="4" t="str">
        <f>IFERROR(INDEX('Comparison Sheet Feeder'!G:G,MATCH($P201,'Comparison Sheet Feeder'!$T:$T,FALSE),0),"")</f>
        <v/>
      </c>
      <c r="V201" s="4" t="str">
        <f>IFERROR(INDEX('Comparison Sheet Feeder'!H:H,MATCH($P201,'Comparison Sheet Feeder'!$T:$T,FALSE),0),"")</f>
        <v/>
      </c>
      <c r="W201" s="11" t="str">
        <f>IFERROR(INDEX('Comparison Sheet Feeder'!I:I,MATCH($P201,'Comparison Sheet Feeder'!$T:$T,FALSE),0),"")</f>
        <v/>
      </c>
      <c r="X201" s="4" t="str">
        <f>IFERROR(INDEX('Comparison Sheet Feeder'!J:J,MATCH($P201,'Comparison Sheet Feeder'!$T:$T,FALSE),0),"")</f>
        <v/>
      </c>
      <c r="Y201" s="4" t="str">
        <f>IFERROR(INDEX('Comparison Sheet Feeder'!K:K,MATCH($P201,'Comparison Sheet Feeder'!$T:$T,FALSE),0),"")</f>
        <v/>
      </c>
      <c r="Z201" s="6" t="str">
        <f>IFERROR(INDEX('Comparison Sheet Feeder'!L:L,MATCH($P201,'Comparison Sheet Feeder'!$T:$T,FALSE),0),"")</f>
        <v/>
      </c>
    </row>
    <row r="202" spans="1:26" x14ac:dyDescent="0.3">
      <c r="A202">
        <v>199</v>
      </c>
      <c r="B202" t="s">
        <v>22</v>
      </c>
      <c r="C202" t="str">
        <f t="shared" si="6"/>
        <v>Lapsed199</v>
      </c>
      <c r="D202" s="3" t="str">
        <f>IFERROR(INDEX('Comparison Sheet Feeder'!C:C,MATCH($C202,'Comparison Sheet Feeder'!$T:$T,FALSE),0),"")</f>
        <v/>
      </c>
      <c r="E202" s="4" t="str">
        <f>IFERROR(INDEX('Comparison Sheet Feeder'!D:D,MATCH($C202,'Comparison Sheet Feeder'!$T:$T,FALSE),0),"")</f>
        <v/>
      </c>
      <c r="F202" s="4" t="str">
        <f>IFERROR(INDEX('Comparison Sheet Feeder'!E:E,MATCH($C202,'Comparison Sheet Feeder'!$T:$T,FALSE),0),"")</f>
        <v/>
      </c>
      <c r="G202" s="4" t="str">
        <f>IFERROR(INDEX('Comparison Sheet Feeder'!F:F,MATCH($C202,'Comparison Sheet Feeder'!$T:$T,FALSE),0),"")</f>
        <v/>
      </c>
      <c r="H202" s="4" t="str">
        <f>IFERROR(INDEX('Comparison Sheet Feeder'!G:G,MATCH($C202,'Comparison Sheet Feeder'!$T:$T,FALSE),0),"")</f>
        <v/>
      </c>
      <c r="I202" s="4" t="str">
        <f>IFERROR(INDEX('Comparison Sheet Feeder'!H:H,MATCH($C202,'Comparison Sheet Feeder'!$T:$T,FALSE),0),"")</f>
        <v/>
      </c>
      <c r="J202" s="11" t="str">
        <f>IFERROR(INDEX('Comparison Sheet Feeder'!I:I,MATCH($C202,'Comparison Sheet Feeder'!$T:$T,FALSE),0),"")</f>
        <v/>
      </c>
      <c r="K202" s="4" t="str">
        <f>IFERROR(INDEX('Comparison Sheet Feeder'!J:J,MATCH($C202,'Comparison Sheet Feeder'!$T:$T,FALSE),0),"")</f>
        <v/>
      </c>
      <c r="L202" s="4" t="str">
        <f>IFERROR(INDEX('Comparison Sheet Feeder'!K:K,MATCH($C202,'Comparison Sheet Feeder'!$T:$T,FALSE),0),"")</f>
        <v/>
      </c>
      <c r="M202" s="4" t="str">
        <f>IFERROR(INDEX('Comparison Sheet Feeder'!L:L,MATCH($C202,'Comparison Sheet Feeder'!$T:$T,FALSE),0),"")</f>
        <v/>
      </c>
      <c r="N202" s="5"/>
      <c r="O202" s="4" t="s">
        <v>25</v>
      </c>
      <c r="P202" s="4" t="str">
        <f t="shared" si="7"/>
        <v>New199</v>
      </c>
      <c r="Q202" s="4" t="str">
        <f>IFERROR(INDEX('Comparison Sheet Feeder'!C:C,MATCH($P202,'Comparison Sheet Feeder'!$T:$T,FALSE),0),"")</f>
        <v/>
      </c>
      <c r="R202" s="4" t="str">
        <f>IFERROR(INDEX('Comparison Sheet Feeder'!D:D,MATCH($P202,'Comparison Sheet Feeder'!$T:$T,FALSE),0),"")</f>
        <v/>
      </c>
      <c r="S202" s="4" t="str">
        <f>IFERROR(INDEX('Comparison Sheet Feeder'!E:E,MATCH($P202,'Comparison Sheet Feeder'!$T:$T,FALSE),0),"")</f>
        <v/>
      </c>
      <c r="T202" s="4" t="str">
        <f>IFERROR(INDEX('Comparison Sheet Feeder'!F:F,MATCH($P202,'Comparison Sheet Feeder'!$T:$T,FALSE),0),"")</f>
        <v/>
      </c>
      <c r="U202" s="4" t="str">
        <f>IFERROR(INDEX('Comparison Sheet Feeder'!G:G,MATCH($P202,'Comparison Sheet Feeder'!$T:$T,FALSE),0),"")</f>
        <v/>
      </c>
      <c r="V202" s="4" t="str">
        <f>IFERROR(INDEX('Comparison Sheet Feeder'!H:H,MATCH($P202,'Comparison Sheet Feeder'!$T:$T,FALSE),0),"")</f>
        <v/>
      </c>
      <c r="W202" s="11" t="str">
        <f>IFERROR(INDEX('Comparison Sheet Feeder'!I:I,MATCH($P202,'Comparison Sheet Feeder'!$T:$T,FALSE),0),"")</f>
        <v/>
      </c>
      <c r="X202" s="4" t="str">
        <f>IFERROR(INDEX('Comparison Sheet Feeder'!J:J,MATCH($P202,'Comparison Sheet Feeder'!$T:$T,FALSE),0),"")</f>
        <v/>
      </c>
      <c r="Y202" s="4" t="str">
        <f>IFERROR(INDEX('Comparison Sheet Feeder'!K:K,MATCH($P202,'Comparison Sheet Feeder'!$T:$T,FALSE),0),"")</f>
        <v/>
      </c>
      <c r="Z202" s="6" t="str">
        <f>IFERROR(INDEX('Comparison Sheet Feeder'!L:L,MATCH($P202,'Comparison Sheet Feeder'!$T:$T,FALSE),0),"")</f>
        <v/>
      </c>
    </row>
    <row r="203" spans="1:26" x14ac:dyDescent="0.3">
      <c r="A203">
        <v>200</v>
      </c>
      <c r="B203" t="s">
        <v>22</v>
      </c>
      <c r="C203" t="str">
        <f t="shared" si="6"/>
        <v>Lapsed200</v>
      </c>
      <c r="D203" s="3" t="str">
        <f>IFERROR(INDEX('Comparison Sheet Feeder'!C:C,MATCH($C203,'Comparison Sheet Feeder'!$T:$T,FALSE),0),"")</f>
        <v/>
      </c>
      <c r="E203" s="4" t="str">
        <f>IFERROR(INDEX('Comparison Sheet Feeder'!D:D,MATCH($C203,'Comparison Sheet Feeder'!$T:$T,FALSE),0),"")</f>
        <v/>
      </c>
      <c r="F203" s="4" t="str">
        <f>IFERROR(INDEX('Comparison Sheet Feeder'!E:E,MATCH($C203,'Comparison Sheet Feeder'!$T:$T,FALSE),0),"")</f>
        <v/>
      </c>
      <c r="G203" s="4" t="str">
        <f>IFERROR(INDEX('Comparison Sheet Feeder'!F:F,MATCH($C203,'Comparison Sheet Feeder'!$T:$T,FALSE),0),"")</f>
        <v/>
      </c>
      <c r="H203" s="4" t="str">
        <f>IFERROR(INDEX('Comparison Sheet Feeder'!G:G,MATCH($C203,'Comparison Sheet Feeder'!$T:$T,FALSE),0),"")</f>
        <v/>
      </c>
      <c r="I203" s="4" t="str">
        <f>IFERROR(INDEX('Comparison Sheet Feeder'!H:H,MATCH($C203,'Comparison Sheet Feeder'!$T:$T,FALSE),0),"")</f>
        <v/>
      </c>
      <c r="J203" s="11" t="str">
        <f>IFERROR(INDEX('Comparison Sheet Feeder'!I:I,MATCH($C203,'Comparison Sheet Feeder'!$T:$T,FALSE),0),"")</f>
        <v/>
      </c>
      <c r="K203" s="4" t="str">
        <f>IFERROR(INDEX('Comparison Sheet Feeder'!J:J,MATCH($C203,'Comparison Sheet Feeder'!$T:$T,FALSE),0),"")</f>
        <v/>
      </c>
      <c r="L203" s="4" t="str">
        <f>IFERROR(INDEX('Comparison Sheet Feeder'!K:K,MATCH($C203,'Comparison Sheet Feeder'!$T:$T,FALSE),0),"")</f>
        <v/>
      </c>
      <c r="M203" s="4" t="str">
        <f>IFERROR(INDEX('Comparison Sheet Feeder'!L:L,MATCH($C203,'Comparison Sheet Feeder'!$T:$T,FALSE),0),"")</f>
        <v/>
      </c>
      <c r="N203" s="5"/>
      <c r="O203" s="4" t="s">
        <v>25</v>
      </c>
      <c r="P203" s="4" t="str">
        <f t="shared" si="7"/>
        <v>New200</v>
      </c>
      <c r="Q203" s="4" t="str">
        <f>IFERROR(INDEX('Comparison Sheet Feeder'!C:C,MATCH($P203,'Comparison Sheet Feeder'!$T:$T,FALSE),0),"")</f>
        <v/>
      </c>
      <c r="R203" s="4" t="str">
        <f>IFERROR(INDEX('Comparison Sheet Feeder'!D:D,MATCH($P203,'Comparison Sheet Feeder'!$T:$T,FALSE),0),"")</f>
        <v/>
      </c>
      <c r="S203" s="4" t="str">
        <f>IFERROR(INDEX('Comparison Sheet Feeder'!E:E,MATCH($P203,'Comparison Sheet Feeder'!$T:$T,FALSE),0),"")</f>
        <v/>
      </c>
      <c r="T203" s="4" t="str">
        <f>IFERROR(INDEX('Comparison Sheet Feeder'!F:F,MATCH($P203,'Comparison Sheet Feeder'!$T:$T,FALSE),0),"")</f>
        <v/>
      </c>
      <c r="U203" s="4" t="str">
        <f>IFERROR(INDEX('Comparison Sheet Feeder'!G:G,MATCH($P203,'Comparison Sheet Feeder'!$T:$T,FALSE),0),"")</f>
        <v/>
      </c>
      <c r="V203" s="4" t="str">
        <f>IFERROR(INDEX('Comparison Sheet Feeder'!H:H,MATCH($P203,'Comparison Sheet Feeder'!$T:$T,FALSE),0),"")</f>
        <v/>
      </c>
      <c r="W203" s="11" t="str">
        <f>IFERROR(INDEX('Comparison Sheet Feeder'!I:I,MATCH($P203,'Comparison Sheet Feeder'!$T:$T,FALSE),0),"")</f>
        <v/>
      </c>
      <c r="X203" s="4" t="str">
        <f>IFERROR(INDEX('Comparison Sheet Feeder'!J:J,MATCH($P203,'Comparison Sheet Feeder'!$T:$T,FALSE),0),"")</f>
        <v/>
      </c>
      <c r="Y203" s="4" t="str">
        <f>IFERROR(INDEX('Comparison Sheet Feeder'!K:K,MATCH($P203,'Comparison Sheet Feeder'!$T:$T,FALSE),0),"")</f>
        <v/>
      </c>
      <c r="Z203" s="6" t="str">
        <f>IFERROR(INDEX('Comparison Sheet Feeder'!L:L,MATCH($P203,'Comparison Sheet Feeder'!$T:$T,FALSE),0),"")</f>
        <v/>
      </c>
    </row>
    <row r="204" spans="1:26" x14ac:dyDescent="0.3">
      <c r="A204">
        <v>201</v>
      </c>
      <c r="B204" t="s">
        <v>22</v>
      </c>
      <c r="C204" t="str">
        <f t="shared" si="6"/>
        <v>Lapsed201</v>
      </c>
      <c r="D204" s="3" t="str">
        <f>IFERROR(INDEX('Comparison Sheet Feeder'!C:C,MATCH($C204,'Comparison Sheet Feeder'!$T:$T,FALSE),0),"")</f>
        <v/>
      </c>
      <c r="E204" s="4" t="str">
        <f>IFERROR(INDEX('Comparison Sheet Feeder'!D:D,MATCH($C204,'Comparison Sheet Feeder'!$T:$T,FALSE),0),"")</f>
        <v/>
      </c>
      <c r="F204" s="4" t="str">
        <f>IFERROR(INDEX('Comparison Sheet Feeder'!E:E,MATCH($C204,'Comparison Sheet Feeder'!$T:$T,FALSE),0),"")</f>
        <v/>
      </c>
      <c r="G204" s="4" t="str">
        <f>IFERROR(INDEX('Comparison Sheet Feeder'!F:F,MATCH($C204,'Comparison Sheet Feeder'!$T:$T,FALSE),0),"")</f>
        <v/>
      </c>
      <c r="H204" s="4" t="str">
        <f>IFERROR(INDEX('Comparison Sheet Feeder'!G:G,MATCH($C204,'Comparison Sheet Feeder'!$T:$T,FALSE),0),"")</f>
        <v/>
      </c>
      <c r="I204" s="4" t="str">
        <f>IFERROR(INDEX('Comparison Sheet Feeder'!H:H,MATCH($C204,'Comparison Sheet Feeder'!$T:$T,FALSE),0),"")</f>
        <v/>
      </c>
      <c r="J204" s="11" t="str">
        <f>IFERROR(INDEX('Comparison Sheet Feeder'!I:I,MATCH($C204,'Comparison Sheet Feeder'!$T:$T,FALSE),0),"")</f>
        <v/>
      </c>
      <c r="K204" s="4" t="str">
        <f>IFERROR(INDEX('Comparison Sheet Feeder'!J:J,MATCH($C204,'Comparison Sheet Feeder'!$T:$T,FALSE),0),"")</f>
        <v/>
      </c>
      <c r="L204" s="4" t="str">
        <f>IFERROR(INDEX('Comparison Sheet Feeder'!K:K,MATCH($C204,'Comparison Sheet Feeder'!$T:$T,FALSE),0),"")</f>
        <v/>
      </c>
      <c r="M204" s="4" t="str">
        <f>IFERROR(INDEX('Comparison Sheet Feeder'!L:L,MATCH($C204,'Comparison Sheet Feeder'!$T:$T,FALSE),0),"")</f>
        <v/>
      </c>
      <c r="N204" s="5"/>
      <c r="O204" s="4" t="s">
        <v>25</v>
      </c>
      <c r="P204" s="4" t="str">
        <f t="shared" si="7"/>
        <v>New201</v>
      </c>
      <c r="Q204" s="4" t="str">
        <f>IFERROR(INDEX('Comparison Sheet Feeder'!C:C,MATCH($P204,'Comparison Sheet Feeder'!$T:$T,FALSE),0),"")</f>
        <v/>
      </c>
      <c r="R204" s="4" t="str">
        <f>IFERROR(INDEX('Comparison Sheet Feeder'!D:D,MATCH($P204,'Comparison Sheet Feeder'!$T:$T,FALSE),0),"")</f>
        <v/>
      </c>
      <c r="S204" s="4" t="str">
        <f>IFERROR(INDEX('Comparison Sheet Feeder'!E:E,MATCH($P204,'Comparison Sheet Feeder'!$T:$T,FALSE),0),"")</f>
        <v/>
      </c>
      <c r="T204" s="4" t="str">
        <f>IFERROR(INDEX('Comparison Sheet Feeder'!F:F,MATCH($P204,'Comparison Sheet Feeder'!$T:$T,FALSE),0),"")</f>
        <v/>
      </c>
      <c r="U204" s="4" t="str">
        <f>IFERROR(INDEX('Comparison Sheet Feeder'!G:G,MATCH($P204,'Comparison Sheet Feeder'!$T:$T,FALSE),0),"")</f>
        <v/>
      </c>
      <c r="V204" s="4" t="str">
        <f>IFERROR(INDEX('Comparison Sheet Feeder'!H:H,MATCH($P204,'Comparison Sheet Feeder'!$T:$T,FALSE),0),"")</f>
        <v/>
      </c>
      <c r="W204" s="11" t="str">
        <f>IFERROR(INDEX('Comparison Sheet Feeder'!I:I,MATCH($P204,'Comparison Sheet Feeder'!$T:$T,FALSE),0),"")</f>
        <v/>
      </c>
      <c r="X204" s="4" t="str">
        <f>IFERROR(INDEX('Comparison Sheet Feeder'!J:J,MATCH($P204,'Comparison Sheet Feeder'!$T:$T,FALSE),0),"")</f>
        <v/>
      </c>
      <c r="Y204" s="4" t="str">
        <f>IFERROR(INDEX('Comparison Sheet Feeder'!K:K,MATCH($P204,'Comparison Sheet Feeder'!$T:$T,FALSE),0),"")</f>
        <v/>
      </c>
      <c r="Z204" s="6" t="str">
        <f>IFERROR(INDEX('Comparison Sheet Feeder'!L:L,MATCH($P204,'Comparison Sheet Feeder'!$T:$T,FALSE),0),"")</f>
        <v/>
      </c>
    </row>
    <row r="205" spans="1:26" x14ac:dyDescent="0.3">
      <c r="A205">
        <v>202</v>
      </c>
      <c r="B205" t="s">
        <v>22</v>
      </c>
      <c r="C205" t="str">
        <f t="shared" si="6"/>
        <v>Lapsed202</v>
      </c>
      <c r="D205" s="3" t="str">
        <f>IFERROR(INDEX('Comparison Sheet Feeder'!C:C,MATCH($C205,'Comparison Sheet Feeder'!$T:$T,FALSE),0),"")</f>
        <v/>
      </c>
      <c r="E205" s="4" t="str">
        <f>IFERROR(INDEX('Comparison Sheet Feeder'!D:D,MATCH($C205,'Comparison Sheet Feeder'!$T:$T,FALSE),0),"")</f>
        <v/>
      </c>
      <c r="F205" s="4" t="str">
        <f>IFERROR(INDEX('Comparison Sheet Feeder'!E:E,MATCH($C205,'Comparison Sheet Feeder'!$T:$T,FALSE),0),"")</f>
        <v/>
      </c>
      <c r="G205" s="4" t="str">
        <f>IFERROR(INDEX('Comparison Sheet Feeder'!F:F,MATCH($C205,'Comparison Sheet Feeder'!$T:$T,FALSE),0),"")</f>
        <v/>
      </c>
      <c r="H205" s="4" t="str">
        <f>IFERROR(INDEX('Comparison Sheet Feeder'!G:G,MATCH($C205,'Comparison Sheet Feeder'!$T:$T,FALSE),0),"")</f>
        <v/>
      </c>
      <c r="I205" s="4" t="str">
        <f>IFERROR(INDEX('Comparison Sheet Feeder'!H:H,MATCH($C205,'Comparison Sheet Feeder'!$T:$T,FALSE),0),"")</f>
        <v/>
      </c>
      <c r="J205" s="11" t="str">
        <f>IFERROR(INDEX('Comparison Sheet Feeder'!I:I,MATCH($C205,'Comparison Sheet Feeder'!$T:$T,FALSE),0),"")</f>
        <v/>
      </c>
      <c r="K205" s="4" t="str">
        <f>IFERROR(INDEX('Comparison Sheet Feeder'!J:J,MATCH($C205,'Comparison Sheet Feeder'!$T:$T,FALSE),0),"")</f>
        <v/>
      </c>
      <c r="L205" s="4" t="str">
        <f>IFERROR(INDEX('Comparison Sheet Feeder'!K:K,MATCH($C205,'Comparison Sheet Feeder'!$T:$T,FALSE),0),"")</f>
        <v/>
      </c>
      <c r="M205" s="4" t="str">
        <f>IFERROR(INDEX('Comparison Sheet Feeder'!L:L,MATCH($C205,'Comparison Sheet Feeder'!$T:$T,FALSE),0),"")</f>
        <v/>
      </c>
      <c r="N205" s="5"/>
      <c r="O205" s="4" t="s">
        <v>25</v>
      </c>
      <c r="P205" s="4" t="str">
        <f t="shared" si="7"/>
        <v>New202</v>
      </c>
      <c r="Q205" s="4" t="str">
        <f>IFERROR(INDEX('Comparison Sheet Feeder'!C:C,MATCH($P205,'Comparison Sheet Feeder'!$T:$T,FALSE),0),"")</f>
        <v/>
      </c>
      <c r="R205" s="4" t="str">
        <f>IFERROR(INDEX('Comparison Sheet Feeder'!D:D,MATCH($P205,'Comparison Sheet Feeder'!$T:$T,FALSE),0),"")</f>
        <v/>
      </c>
      <c r="S205" s="4" t="str">
        <f>IFERROR(INDEX('Comparison Sheet Feeder'!E:E,MATCH($P205,'Comparison Sheet Feeder'!$T:$T,FALSE),0),"")</f>
        <v/>
      </c>
      <c r="T205" s="4" t="str">
        <f>IFERROR(INDEX('Comparison Sheet Feeder'!F:F,MATCH($P205,'Comparison Sheet Feeder'!$T:$T,FALSE),0),"")</f>
        <v/>
      </c>
      <c r="U205" s="4" t="str">
        <f>IFERROR(INDEX('Comparison Sheet Feeder'!G:G,MATCH($P205,'Comparison Sheet Feeder'!$T:$T,FALSE),0),"")</f>
        <v/>
      </c>
      <c r="V205" s="4" t="str">
        <f>IFERROR(INDEX('Comparison Sheet Feeder'!H:H,MATCH($P205,'Comparison Sheet Feeder'!$T:$T,FALSE),0),"")</f>
        <v/>
      </c>
      <c r="W205" s="11" t="str">
        <f>IFERROR(INDEX('Comparison Sheet Feeder'!I:I,MATCH($P205,'Comparison Sheet Feeder'!$T:$T,FALSE),0),"")</f>
        <v/>
      </c>
      <c r="X205" s="4" t="str">
        <f>IFERROR(INDEX('Comparison Sheet Feeder'!J:J,MATCH($P205,'Comparison Sheet Feeder'!$T:$T,FALSE),0),"")</f>
        <v/>
      </c>
      <c r="Y205" s="4" t="str">
        <f>IFERROR(INDEX('Comparison Sheet Feeder'!K:K,MATCH($P205,'Comparison Sheet Feeder'!$T:$T,FALSE),0),"")</f>
        <v/>
      </c>
      <c r="Z205" s="6" t="str">
        <f>IFERROR(INDEX('Comparison Sheet Feeder'!L:L,MATCH($P205,'Comparison Sheet Feeder'!$T:$T,FALSE),0),"")</f>
        <v/>
      </c>
    </row>
    <row r="206" spans="1:26" x14ac:dyDescent="0.3">
      <c r="A206">
        <v>203</v>
      </c>
      <c r="B206" t="s">
        <v>22</v>
      </c>
      <c r="C206" t="str">
        <f t="shared" si="6"/>
        <v>Lapsed203</v>
      </c>
      <c r="D206" s="3" t="str">
        <f>IFERROR(INDEX('Comparison Sheet Feeder'!C:C,MATCH($C206,'Comparison Sheet Feeder'!$T:$T,FALSE),0),"")</f>
        <v/>
      </c>
      <c r="E206" s="4" t="str">
        <f>IFERROR(INDEX('Comparison Sheet Feeder'!D:D,MATCH($C206,'Comparison Sheet Feeder'!$T:$T,FALSE),0),"")</f>
        <v/>
      </c>
      <c r="F206" s="4" t="str">
        <f>IFERROR(INDEX('Comparison Sheet Feeder'!E:E,MATCH($C206,'Comparison Sheet Feeder'!$T:$T,FALSE),0),"")</f>
        <v/>
      </c>
      <c r="G206" s="4" t="str">
        <f>IFERROR(INDEX('Comparison Sheet Feeder'!F:F,MATCH($C206,'Comparison Sheet Feeder'!$T:$T,FALSE),0),"")</f>
        <v/>
      </c>
      <c r="H206" s="4" t="str">
        <f>IFERROR(INDEX('Comparison Sheet Feeder'!G:G,MATCH($C206,'Comparison Sheet Feeder'!$T:$T,FALSE),0),"")</f>
        <v/>
      </c>
      <c r="I206" s="4" t="str">
        <f>IFERROR(INDEX('Comparison Sheet Feeder'!H:H,MATCH($C206,'Comparison Sheet Feeder'!$T:$T,FALSE),0),"")</f>
        <v/>
      </c>
      <c r="J206" s="11" t="str">
        <f>IFERROR(INDEX('Comparison Sheet Feeder'!I:I,MATCH($C206,'Comparison Sheet Feeder'!$T:$T,FALSE),0),"")</f>
        <v/>
      </c>
      <c r="K206" s="4" t="str">
        <f>IFERROR(INDEX('Comparison Sheet Feeder'!J:J,MATCH($C206,'Comparison Sheet Feeder'!$T:$T,FALSE),0),"")</f>
        <v/>
      </c>
      <c r="L206" s="4" t="str">
        <f>IFERROR(INDEX('Comparison Sheet Feeder'!K:K,MATCH($C206,'Comparison Sheet Feeder'!$T:$T,FALSE),0),"")</f>
        <v/>
      </c>
      <c r="M206" s="4" t="str">
        <f>IFERROR(INDEX('Comparison Sheet Feeder'!L:L,MATCH($C206,'Comparison Sheet Feeder'!$T:$T,FALSE),0),"")</f>
        <v/>
      </c>
      <c r="N206" s="5"/>
      <c r="O206" s="4" t="s">
        <v>25</v>
      </c>
      <c r="P206" s="4" t="str">
        <f t="shared" si="7"/>
        <v>New203</v>
      </c>
      <c r="Q206" s="4" t="str">
        <f>IFERROR(INDEX('Comparison Sheet Feeder'!C:C,MATCH($P206,'Comparison Sheet Feeder'!$T:$T,FALSE),0),"")</f>
        <v/>
      </c>
      <c r="R206" s="4" t="str">
        <f>IFERROR(INDEX('Comparison Sheet Feeder'!D:D,MATCH($P206,'Comparison Sheet Feeder'!$T:$T,FALSE),0),"")</f>
        <v/>
      </c>
      <c r="S206" s="4" t="str">
        <f>IFERROR(INDEX('Comparison Sheet Feeder'!E:E,MATCH($P206,'Comparison Sheet Feeder'!$T:$T,FALSE),0),"")</f>
        <v/>
      </c>
      <c r="T206" s="4" t="str">
        <f>IFERROR(INDEX('Comparison Sheet Feeder'!F:F,MATCH($P206,'Comparison Sheet Feeder'!$T:$T,FALSE),0),"")</f>
        <v/>
      </c>
      <c r="U206" s="4" t="str">
        <f>IFERROR(INDEX('Comparison Sheet Feeder'!G:G,MATCH($P206,'Comparison Sheet Feeder'!$T:$T,FALSE),0),"")</f>
        <v/>
      </c>
      <c r="V206" s="4" t="str">
        <f>IFERROR(INDEX('Comparison Sheet Feeder'!H:H,MATCH($P206,'Comparison Sheet Feeder'!$T:$T,FALSE),0),"")</f>
        <v/>
      </c>
      <c r="W206" s="11" t="str">
        <f>IFERROR(INDEX('Comparison Sheet Feeder'!I:I,MATCH($P206,'Comparison Sheet Feeder'!$T:$T,FALSE),0),"")</f>
        <v/>
      </c>
      <c r="X206" s="4" t="str">
        <f>IFERROR(INDEX('Comparison Sheet Feeder'!J:J,MATCH($P206,'Comparison Sheet Feeder'!$T:$T,FALSE),0),"")</f>
        <v/>
      </c>
      <c r="Y206" s="4" t="str">
        <f>IFERROR(INDEX('Comparison Sheet Feeder'!K:K,MATCH($P206,'Comparison Sheet Feeder'!$T:$T,FALSE),0),"")</f>
        <v/>
      </c>
      <c r="Z206" s="6" t="str">
        <f>IFERROR(INDEX('Comparison Sheet Feeder'!L:L,MATCH($P206,'Comparison Sheet Feeder'!$T:$T,FALSE),0),"")</f>
        <v/>
      </c>
    </row>
    <row r="207" spans="1:26" x14ac:dyDescent="0.3">
      <c r="A207">
        <v>204</v>
      </c>
      <c r="B207" t="s">
        <v>22</v>
      </c>
      <c r="C207" t="str">
        <f t="shared" si="6"/>
        <v>Lapsed204</v>
      </c>
      <c r="D207" s="3" t="str">
        <f>IFERROR(INDEX('Comparison Sheet Feeder'!C:C,MATCH($C207,'Comparison Sheet Feeder'!$T:$T,FALSE),0),"")</f>
        <v/>
      </c>
      <c r="E207" s="4" t="str">
        <f>IFERROR(INDEX('Comparison Sheet Feeder'!D:D,MATCH($C207,'Comparison Sheet Feeder'!$T:$T,FALSE),0),"")</f>
        <v/>
      </c>
      <c r="F207" s="4" t="str">
        <f>IFERROR(INDEX('Comparison Sheet Feeder'!E:E,MATCH($C207,'Comparison Sheet Feeder'!$T:$T,FALSE),0),"")</f>
        <v/>
      </c>
      <c r="G207" s="4" t="str">
        <f>IFERROR(INDEX('Comparison Sheet Feeder'!F:F,MATCH($C207,'Comparison Sheet Feeder'!$T:$T,FALSE),0),"")</f>
        <v/>
      </c>
      <c r="H207" s="4" t="str">
        <f>IFERROR(INDEX('Comparison Sheet Feeder'!G:G,MATCH($C207,'Comparison Sheet Feeder'!$T:$T,FALSE),0),"")</f>
        <v/>
      </c>
      <c r="I207" s="4" t="str">
        <f>IFERROR(INDEX('Comparison Sheet Feeder'!H:H,MATCH($C207,'Comparison Sheet Feeder'!$T:$T,FALSE),0),"")</f>
        <v/>
      </c>
      <c r="J207" s="11" t="str">
        <f>IFERROR(INDEX('Comparison Sheet Feeder'!I:I,MATCH($C207,'Comparison Sheet Feeder'!$T:$T,FALSE),0),"")</f>
        <v/>
      </c>
      <c r="K207" s="4" t="str">
        <f>IFERROR(INDEX('Comparison Sheet Feeder'!J:J,MATCH($C207,'Comparison Sheet Feeder'!$T:$T,FALSE),0),"")</f>
        <v/>
      </c>
      <c r="L207" s="4" t="str">
        <f>IFERROR(INDEX('Comparison Sheet Feeder'!K:K,MATCH($C207,'Comparison Sheet Feeder'!$T:$T,FALSE),0),"")</f>
        <v/>
      </c>
      <c r="M207" s="4" t="str">
        <f>IFERROR(INDEX('Comparison Sheet Feeder'!L:L,MATCH($C207,'Comparison Sheet Feeder'!$T:$T,FALSE),0),"")</f>
        <v/>
      </c>
      <c r="N207" s="5"/>
      <c r="O207" s="4" t="s">
        <v>25</v>
      </c>
      <c r="P207" s="4" t="str">
        <f t="shared" si="7"/>
        <v>New204</v>
      </c>
      <c r="Q207" s="4" t="str">
        <f>IFERROR(INDEX('Comparison Sheet Feeder'!C:C,MATCH($P207,'Comparison Sheet Feeder'!$T:$T,FALSE),0),"")</f>
        <v/>
      </c>
      <c r="R207" s="4" t="str">
        <f>IFERROR(INDEX('Comparison Sheet Feeder'!D:D,MATCH($P207,'Comparison Sheet Feeder'!$T:$T,FALSE),0),"")</f>
        <v/>
      </c>
      <c r="S207" s="4" t="str">
        <f>IFERROR(INDEX('Comparison Sheet Feeder'!E:E,MATCH($P207,'Comparison Sheet Feeder'!$T:$T,FALSE),0),"")</f>
        <v/>
      </c>
      <c r="T207" s="4" t="str">
        <f>IFERROR(INDEX('Comparison Sheet Feeder'!F:F,MATCH($P207,'Comparison Sheet Feeder'!$T:$T,FALSE),0),"")</f>
        <v/>
      </c>
      <c r="U207" s="4" t="str">
        <f>IFERROR(INDEX('Comparison Sheet Feeder'!G:G,MATCH($P207,'Comparison Sheet Feeder'!$T:$T,FALSE),0),"")</f>
        <v/>
      </c>
      <c r="V207" s="4" t="str">
        <f>IFERROR(INDEX('Comparison Sheet Feeder'!H:H,MATCH($P207,'Comparison Sheet Feeder'!$T:$T,FALSE),0),"")</f>
        <v/>
      </c>
      <c r="W207" s="11" t="str">
        <f>IFERROR(INDEX('Comparison Sheet Feeder'!I:I,MATCH($P207,'Comparison Sheet Feeder'!$T:$T,FALSE),0),"")</f>
        <v/>
      </c>
      <c r="X207" s="4" t="str">
        <f>IFERROR(INDEX('Comparison Sheet Feeder'!J:J,MATCH($P207,'Comparison Sheet Feeder'!$T:$T,FALSE),0),"")</f>
        <v/>
      </c>
      <c r="Y207" s="4" t="str">
        <f>IFERROR(INDEX('Comparison Sheet Feeder'!K:K,MATCH($P207,'Comparison Sheet Feeder'!$T:$T,FALSE),0),"")</f>
        <v/>
      </c>
      <c r="Z207" s="6" t="str">
        <f>IFERROR(INDEX('Comparison Sheet Feeder'!L:L,MATCH($P207,'Comparison Sheet Feeder'!$T:$T,FALSE),0),"")</f>
        <v/>
      </c>
    </row>
    <row r="208" spans="1:26" x14ac:dyDescent="0.3">
      <c r="A208">
        <v>205</v>
      </c>
      <c r="B208" t="s">
        <v>22</v>
      </c>
      <c r="C208" t="str">
        <f t="shared" si="6"/>
        <v>Lapsed205</v>
      </c>
      <c r="D208" s="3" t="str">
        <f>IFERROR(INDEX('Comparison Sheet Feeder'!C:C,MATCH($C208,'Comparison Sheet Feeder'!$T:$T,FALSE),0),"")</f>
        <v/>
      </c>
      <c r="E208" s="4" t="str">
        <f>IFERROR(INDEX('Comparison Sheet Feeder'!D:D,MATCH($C208,'Comparison Sheet Feeder'!$T:$T,FALSE),0),"")</f>
        <v/>
      </c>
      <c r="F208" s="4" t="str">
        <f>IFERROR(INDEX('Comparison Sheet Feeder'!E:E,MATCH($C208,'Comparison Sheet Feeder'!$T:$T,FALSE),0),"")</f>
        <v/>
      </c>
      <c r="G208" s="4" t="str">
        <f>IFERROR(INDEX('Comparison Sheet Feeder'!F:F,MATCH($C208,'Comparison Sheet Feeder'!$T:$T,FALSE),0),"")</f>
        <v/>
      </c>
      <c r="H208" s="4" t="str">
        <f>IFERROR(INDEX('Comparison Sheet Feeder'!G:G,MATCH($C208,'Comparison Sheet Feeder'!$T:$T,FALSE),0),"")</f>
        <v/>
      </c>
      <c r="I208" s="4" t="str">
        <f>IFERROR(INDEX('Comparison Sheet Feeder'!H:H,MATCH($C208,'Comparison Sheet Feeder'!$T:$T,FALSE),0),"")</f>
        <v/>
      </c>
      <c r="J208" s="11" t="str">
        <f>IFERROR(INDEX('Comparison Sheet Feeder'!I:I,MATCH($C208,'Comparison Sheet Feeder'!$T:$T,FALSE),0),"")</f>
        <v/>
      </c>
      <c r="K208" s="4" t="str">
        <f>IFERROR(INDEX('Comparison Sheet Feeder'!J:J,MATCH($C208,'Comparison Sheet Feeder'!$T:$T,FALSE),0),"")</f>
        <v/>
      </c>
      <c r="L208" s="4" t="str">
        <f>IFERROR(INDEX('Comparison Sheet Feeder'!K:K,MATCH($C208,'Comparison Sheet Feeder'!$T:$T,FALSE),0),"")</f>
        <v/>
      </c>
      <c r="M208" s="4" t="str">
        <f>IFERROR(INDEX('Comparison Sheet Feeder'!L:L,MATCH($C208,'Comparison Sheet Feeder'!$T:$T,FALSE),0),"")</f>
        <v/>
      </c>
      <c r="N208" s="5"/>
      <c r="O208" s="4" t="s">
        <v>25</v>
      </c>
      <c r="P208" s="4" t="str">
        <f t="shared" si="7"/>
        <v>New205</v>
      </c>
      <c r="Q208" s="4" t="str">
        <f>IFERROR(INDEX('Comparison Sheet Feeder'!C:C,MATCH($P208,'Comparison Sheet Feeder'!$T:$T,FALSE),0),"")</f>
        <v/>
      </c>
      <c r="R208" s="4" t="str">
        <f>IFERROR(INDEX('Comparison Sheet Feeder'!D:D,MATCH($P208,'Comparison Sheet Feeder'!$T:$T,FALSE),0),"")</f>
        <v/>
      </c>
      <c r="S208" s="4" t="str">
        <f>IFERROR(INDEX('Comparison Sheet Feeder'!E:E,MATCH($P208,'Comparison Sheet Feeder'!$T:$T,FALSE),0),"")</f>
        <v/>
      </c>
      <c r="T208" s="4" t="str">
        <f>IFERROR(INDEX('Comparison Sheet Feeder'!F:F,MATCH($P208,'Comparison Sheet Feeder'!$T:$T,FALSE),0),"")</f>
        <v/>
      </c>
      <c r="U208" s="4" t="str">
        <f>IFERROR(INDEX('Comparison Sheet Feeder'!G:G,MATCH($P208,'Comparison Sheet Feeder'!$T:$T,FALSE),0),"")</f>
        <v/>
      </c>
      <c r="V208" s="4" t="str">
        <f>IFERROR(INDEX('Comparison Sheet Feeder'!H:H,MATCH($P208,'Comparison Sheet Feeder'!$T:$T,FALSE),0),"")</f>
        <v/>
      </c>
      <c r="W208" s="11" t="str">
        <f>IFERROR(INDEX('Comparison Sheet Feeder'!I:I,MATCH($P208,'Comparison Sheet Feeder'!$T:$T,FALSE),0),"")</f>
        <v/>
      </c>
      <c r="X208" s="4" t="str">
        <f>IFERROR(INDEX('Comparison Sheet Feeder'!J:J,MATCH($P208,'Comparison Sheet Feeder'!$T:$T,FALSE),0),"")</f>
        <v/>
      </c>
      <c r="Y208" s="4" t="str">
        <f>IFERROR(INDEX('Comparison Sheet Feeder'!K:K,MATCH($P208,'Comparison Sheet Feeder'!$T:$T,FALSE),0),"")</f>
        <v/>
      </c>
      <c r="Z208" s="6" t="str">
        <f>IFERROR(INDEX('Comparison Sheet Feeder'!L:L,MATCH($P208,'Comparison Sheet Feeder'!$T:$T,FALSE),0),"")</f>
        <v/>
      </c>
    </row>
    <row r="209" spans="1:26" x14ac:dyDescent="0.3">
      <c r="A209">
        <v>206</v>
      </c>
      <c r="B209" t="s">
        <v>22</v>
      </c>
      <c r="C209" t="str">
        <f t="shared" si="6"/>
        <v>Lapsed206</v>
      </c>
      <c r="D209" s="3" t="str">
        <f>IFERROR(INDEX('Comparison Sheet Feeder'!C:C,MATCH($C209,'Comparison Sheet Feeder'!$T:$T,FALSE),0),"")</f>
        <v/>
      </c>
      <c r="E209" s="4" t="str">
        <f>IFERROR(INDEX('Comparison Sheet Feeder'!D:D,MATCH($C209,'Comparison Sheet Feeder'!$T:$T,FALSE),0),"")</f>
        <v/>
      </c>
      <c r="F209" s="4" t="str">
        <f>IFERROR(INDEX('Comparison Sheet Feeder'!E:E,MATCH($C209,'Comparison Sheet Feeder'!$T:$T,FALSE),0),"")</f>
        <v/>
      </c>
      <c r="G209" s="4" t="str">
        <f>IFERROR(INDEX('Comparison Sheet Feeder'!F:F,MATCH($C209,'Comparison Sheet Feeder'!$T:$T,FALSE),0),"")</f>
        <v/>
      </c>
      <c r="H209" s="4" t="str">
        <f>IFERROR(INDEX('Comparison Sheet Feeder'!G:G,MATCH($C209,'Comparison Sheet Feeder'!$T:$T,FALSE),0),"")</f>
        <v/>
      </c>
      <c r="I209" s="4" t="str">
        <f>IFERROR(INDEX('Comparison Sheet Feeder'!H:H,MATCH($C209,'Comparison Sheet Feeder'!$T:$T,FALSE),0),"")</f>
        <v/>
      </c>
      <c r="J209" s="11" t="str">
        <f>IFERROR(INDEX('Comparison Sheet Feeder'!I:I,MATCH($C209,'Comparison Sheet Feeder'!$T:$T,FALSE),0),"")</f>
        <v/>
      </c>
      <c r="K209" s="4" t="str">
        <f>IFERROR(INDEX('Comparison Sheet Feeder'!J:J,MATCH($C209,'Comparison Sheet Feeder'!$T:$T,FALSE),0),"")</f>
        <v/>
      </c>
      <c r="L209" s="4" t="str">
        <f>IFERROR(INDEX('Comparison Sheet Feeder'!K:K,MATCH($C209,'Comparison Sheet Feeder'!$T:$T,FALSE),0),"")</f>
        <v/>
      </c>
      <c r="M209" s="4" t="str">
        <f>IFERROR(INDEX('Comparison Sheet Feeder'!L:L,MATCH($C209,'Comparison Sheet Feeder'!$T:$T,FALSE),0),"")</f>
        <v/>
      </c>
      <c r="N209" s="5"/>
      <c r="O209" s="4" t="s">
        <v>25</v>
      </c>
      <c r="P209" s="4" t="str">
        <f t="shared" si="7"/>
        <v>New206</v>
      </c>
      <c r="Q209" s="4" t="str">
        <f>IFERROR(INDEX('Comparison Sheet Feeder'!C:C,MATCH($P209,'Comparison Sheet Feeder'!$T:$T,FALSE),0),"")</f>
        <v/>
      </c>
      <c r="R209" s="4" t="str">
        <f>IFERROR(INDEX('Comparison Sheet Feeder'!D:D,MATCH($P209,'Comparison Sheet Feeder'!$T:$T,FALSE),0),"")</f>
        <v/>
      </c>
      <c r="S209" s="4" t="str">
        <f>IFERROR(INDEX('Comparison Sheet Feeder'!E:E,MATCH($P209,'Comparison Sheet Feeder'!$T:$T,FALSE),0),"")</f>
        <v/>
      </c>
      <c r="T209" s="4" t="str">
        <f>IFERROR(INDEX('Comparison Sheet Feeder'!F:F,MATCH($P209,'Comparison Sheet Feeder'!$T:$T,FALSE),0),"")</f>
        <v/>
      </c>
      <c r="U209" s="4" t="str">
        <f>IFERROR(INDEX('Comparison Sheet Feeder'!G:G,MATCH($P209,'Comparison Sheet Feeder'!$T:$T,FALSE),0),"")</f>
        <v/>
      </c>
      <c r="V209" s="4" t="str">
        <f>IFERROR(INDEX('Comparison Sheet Feeder'!H:H,MATCH($P209,'Comparison Sheet Feeder'!$T:$T,FALSE),0),"")</f>
        <v/>
      </c>
      <c r="W209" s="11" t="str">
        <f>IFERROR(INDEX('Comparison Sheet Feeder'!I:I,MATCH($P209,'Comparison Sheet Feeder'!$T:$T,FALSE),0),"")</f>
        <v/>
      </c>
      <c r="X209" s="4" t="str">
        <f>IFERROR(INDEX('Comparison Sheet Feeder'!J:J,MATCH($P209,'Comparison Sheet Feeder'!$T:$T,FALSE),0),"")</f>
        <v/>
      </c>
      <c r="Y209" s="4" t="str">
        <f>IFERROR(INDEX('Comparison Sheet Feeder'!K:K,MATCH($P209,'Comparison Sheet Feeder'!$T:$T,FALSE),0),"")</f>
        <v/>
      </c>
      <c r="Z209" s="6" t="str">
        <f>IFERROR(INDEX('Comparison Sheet Feeder'!L:L,MATCH($P209,'Comparison Sheet Feeder'!$T:$T,FALSE),0),"")</f>
        <v/>
      </c>
    </row>
    <row r="210" spans="1:26" x14ac:dyDescent="0.3">
      <c r="A210">
        <v>207</v>
      </c>
      <c r="B210" t="s">
        <v>22</v>
      </c>
      <c r="C210" t="str">
        <f t="shared" si="6"/>
        <v>Lapsed207</v>
      </c>
      <c r="D210" s="3" t="str">
        <f>IFERROR(INDEX('Comparison Sheet Feeder'!C:C,MATCH($C210,'Comparison Sheet Feeder'!$T:$T,FALSE),0),"")</f>
        <v/>
      </c>
      <c r="E210" s="4" t="str">
        <f>IFERROR(INDEX('Comparison Sheet Feeder'!D:D,MATCH($C210,'Comparison Sheet Feeder'!$T:$T,FALSE),0),"")</f>
        <v/>
      </c>
      <c r="F210" s="4" t="str">
        <f>IFERROR(INDEX('Comparison Sheet Feeder'!E:E,MATCH($C210,'Comparison Sheet Feeder'!$T:$T,FALSE),0),"")</f>
        <v/>
      </c>
      <c r="G210" s="4" t="str">
        <f>IFERROR(INDEX('Comparison Sheet Feeder'!F:F,MATCH($C210,'Comparison Sheet Feeder'!$T:$T,FALSE),0),"")</f>
        <v/>
      </c>
      <c r="H210" s="4" t="str">
        <f>IFERROR(INDEX('Comparison Sheet Feeder'!G:G,MATCH($C210,'Comparison Sheet Feeder'!$T:$T,FALSE),0),"")</f>
        <v/>
      </c>
      <c r="I210" s="4" t="str">
        <f>IFERROR(INDEX('Comparison Sheet Feeder'!H:H,MATCH($C210,'Comparison Sheet Feeder'!$T:$T,FALSE),0),"")</f>
        <v/>
      </c>
      <c r="J210" s="11" t="str">
        <f>IFERROR(INDEX('Comparison Sheet Feeder'!I:I,MATCH($C210,'Comparison Sheet Feeder'!$T:$T,FALSE),0),"")</f>
        <v/>
      </c>
      <c r="K210" s="4" t="str">
        <f>IFERROR(INDEX('Comparison Sheet Feeder'!J:J,MATCH($C210,'Comparison Sheet Feeder'!$T:$T,FALSE),0),"")</f>
        <v/>
      </c>
      <c r="L210" s="4" t="str">
        <f>IFERROR(INDEX('Comparison Sheet Feeder'!K:K,MATCH($C210,'Comparison Sheet Feeder'!$T:$T,FALSE),0),"")</f>
        <v/>
      </c>
      <c r="M210" s="4" t="str">
        <f>IFERROR(INDEX('Comparison Sheet Feeder'!L:L,MATCH($C210,'Comparison Sheet Feeder'!$T:$T,FALSE),0),"")</f>
        <v/>
      </c>
      <c r="N210" s="5"/>
      <c r="O210" s="4" t="s">
        <v>25</v>
      </c>
      <c r="P210" s="4" t="str">
        <f t="shared" si="7"/>
        <v>New207</v>
      </c>
      <c r="Q210" s="4" t="str">
        <f>IFERROR(INDEX('Comparison Sheet Feeder'!C:C,MATCH($P210,'Comparison Sheet Feeder'!$T:$T,FALSE),0),"")</f>
        <v/>
      </c>
      <c r="R210" s="4" t="str">
        <f>IFERROR(INDEX('Comparison Sheet Feeder'!D:D,MATCH($P210,'Comparison Sheet Feeder'!$T:$T,FALSE),0),"")</f>
        <v/>
      </c>
      <c r="S210" s="4" t="str">
        <f>IFERROR(INDEX('Comparison Sheet Feeder'!E:E,MATCH($P210,'Comparison Sheet Feeder'!$T:$T,FALSE),0),"")</f>
        <v/>
      </c>
      <c r="T210" s="4" t="str">
        <f>IFERROR(INDEX('Comparison Sheet Feeder'!F:F,MATCH($P210,'Comparison Sheet Feeder'!$T:$T,FALSE),0),"")</f>
        <v/>
      </c>
      <c r="U210" s="4" t="str">
        <f>IFERROR(INDEX('Comparison Sheet Feeder'!G:G,MATCH($P210,'Comparison Sheet Feeder'!$T:$T,FALSE),0),"")</f>
        <v/>
      </c>
      <c r="V210" s="4" t="str">
        <f>IFERROR(INDEX('Comparison Sheet Feeder'!H:H,MATCH($P210,'Comparison Sheet Feeder'!$T:$T,FALSE),0),"")</f>
        <v/>
      </c>
      <c r="W210" s="11" t="str">
        <f>IFERROR(INDEX('Comparison Sheet Feeder'!I:I,MATCH($P210,'Comparison Sheet Feeder'!$T:$T,FALSE),0),"")</f>
        <v/>
      </c>
      <c r="X210" s="4" t="str">
        <f>IFERROR(INDEX('Comparison Sheet Feeder'!J:J,MATCH($P210,'Comparison Sheet Feeder'!$T:$T,FALSE),0),"")</f>
        <v/>
      </c>
      <c r="Y210" s="4" t="str">
        <f>IFERROR(INDEX('Comparison Sheet Feeder'!K:K,MATCH($P210,'Comparison Sheet Feeder'!$T:$T,FALSE),0),"")</f>
        <v/>
      </c>
      <c r="Z210" s="6" t="str">
        <f>IFERROR(INDEX('Comparison Sheet Feeder'!L:L,MATCH($P210,'Comparison Sheet Feeder'!$T:$T,FALSE),0),"")</f>
        <v/>
      </c>
    </row>
    <row r="211" spans="1:26" x14ac:dyDescent="0.3">
      <c r="A211">
        <v>208</v>
      </c>
      <c r="B211" t="s">
        <v>22</v>
      </c>
      <c r="C211" t="str">
        <f t="shared" si="6"/>
        <v>Lapsed208</v>
      </c>
      <c r="D211" s="3" t="str">
        <f>IFERROR(INDEX('Comparison Sheet Feeder'!C:C,MATCH($C211,'Comparison Sheet Feeder'!$T:$T,FALSE),0),"")</f>
        <v/>
      </c>
      <c r="E211" s="4" t="str">
        <f>IFERROR(INDEX('Comparison Sheet Feeder'!D:D,MATCH($C211,'Comparison Sheet Feeder'!$T:$T,FALSE),0),"")</f>
        <v/>
      </c>
      <c r="F211" s="4" t="str">
        <f>IFERROR(INDEX('Comparison Sheet Feeder'!E:E,MATCH($C211,'Comparison Sheet Feeder'!$T:$T,FALSE),0),"")</f>
        <v/>
      </c>
      <c r="G211" s="4" t="str">
        <f>IFERROR(INDEX('Comparison Sheet Feeder'!F:F,MATCH($C211,'Comparison Sheet Feeder'!$T:$T,FALSE),0),"")</f>
        <v/>
      </c>
      <c r="H211" s="4" t="str">
        <f>IFERROR(INDEX('Comparison Sheet Feeder'!G:G,MATCH($C211,'Comparison Sheet Feeder'!$T:$T,FALSE),0),"")</f>
        <v/>
      </c>
      <c r="I211" s="4" t="str">
        <f>IFERROR(INDEX('Comparison Sheet Feeder'!H:H,MATCH($C211,'Comparison Sheet Feeder'!$T:$T,FALSE),0),"")</f>
        <v/>
      </c>
      <c r="J211" s="11" t="str">
        <f>IFERROR(INDEX('Comparison Sheet Feeder'!I:I,MATCH($C211,'Comparison Sheet Feeder'!$T:$T,FALSE),0),"")</f>
        <v/>
      </c>
      <c r="K211" s="4" t="str">
        <f>IFERROR(INDEX('Comparison Sheet Feeder'!J:J,MATCH($C211,'Comparison Sheet Feeder'!$T:$T,FALSE),0),"")</f>
        <v/>
      </c>
      <c r="L211" s="4" t="str">
        <f>IFERROR(INDEX('Comparison Sheet Feeder'!K:K,MATCH($C211,'Comparison Sheet Feeder'!$T:$T,FALSE),0),"")</f>
        <v/>
      </c>
      <c r="M211" s="4" t="str">
        <f>IFERROR(INDEX('Comparison Sheet Feeder'!L:L,MATCH($C211,'Comparison Sheet Feeder'!$T:$T,FALSE),0),"")</f>
        <v/>
      </c>
      <c r="N211" s="5"/>
      <c r="O211" s="4" t="s">
        <v>25</v>
      </c>
      <c r="P211" s="4" t="str">
        <f t="shared" si="7"/>
        <v>New208</v>
      </c>
      <c r="Q211" s="4" t="str">
        <f>IFERROR(INDEX('Comparison Sheet Feeder'!C:C,MATCH($P211,'Comparison Sheet Feeder'!$T:$T,FALSE),0),"")</f>
        <v/>
      </c>
      <c r="R211" s="4" t="str">
        <f>IFERROR(INDEX('Comparison Sheet Feeder'!D:D,MATCH($P211,'Comparison Sheet Feeder'!$T:$T,FALSE),0),"")</f>
        <v/>
      </c>
      <c r="S211" s="4" t="str">
        <f>IFERROR(INDEX('Comparison Sheet Feeder'!E:E,MATCH($P211,'Comparison Sheet Feeder'!$T:$T,FALSE),0),"")</f>
        <v/>
      </c>
      <c r="T211" s="4" t="str">
        <f>IFERROR(INDEX('Comparison Sheet Feeder'!F:F,MATCH($P211,'Comparison Sheet Feeder'!$T:$T,FALSE),0),"")</f>
        <v/>
      </c>
      <c r="U211" s="4" t="str">
        <f>IFERROR(INDEX('Comparison Sheet Feeder'!G:G,MATCH($P211,'Comparison Sheet Feeder'!$T:$T,FALSE),0),"")</f>
        <v/>
      </c>
      <c r="V211" s="4" t="str">
        <f>IFERROR(INDEX('Comparison Sheet Feeder'!H:H,MATCH($P211,'Comparison Sheet Feeder'!$T:$T,FALSE),0),"")</f>
        <v/>
      </c>
      <c r="W211" s="11" t="str">
        <f>IFERROR(INDEX('Comparison Sheet Feeder'!I:I,MATCH($P211,'Comparison Sheet Feeder'!$T:$T,FALSE),0),"")</f>
        <v/>
      </c>
      <c r="X211" s="4" t="str">
        <f>IFERROR(INDEX('Comparison Sheet Feeder'!J:J,MATCH($P211,'Comparison Sheet Feeder'!$T:$T,FALSE),0),"")</f>
        <v/>
      </c>
      <c r="Y211" s="4" t="str">
        <f>IFERROR(INDEX('Comparison Sheet Feeder'!K:K,MATCH($P211,'Comparison Sheet Feeder'!$T:$T,FALSE),0),"")</f>
        <v/>
      </c>
      <c r="Z211" s="6" t="str">
        <f>IFERROR(INDEX('Comparison Sheet Feeder'!L:L,MATCH($P211,'Comparison Sheet Feeder'!$T:$T,FALSE),0),"")</f>
        <v/>
      </c>
    </row>
    <row r="212" spans="1:26" x14ac:dyDescent="0.3">
      <c r="A212">
        <v>209</v>
      </c>
      <c r="B212" t="s">
        <v>22</v>
      </c>
      <c r="C212" t="str">
        <f t="shared" si="6"/>
        <v>Lapsed209</v>
      </c>
      <c r="D212" s="3" t="str">
        <f>IFERROR(INDEX('Comparison Sheet Feeder'!C:C,MATCH($C212,'Comparison Sheet Feeder'!$T:$T,FALSE),0),"")</f>
        <v/>
      </c>
      <c r="E212" s="4" t="str">
        <f>IFERROR(INDEX('Comparison Sheet Feeder'!D:D,MATCH($C212,'Comparison Sheet Feeder'!$T:$T,FALSE),0),"")</f>
        <v/>
      </c>
      <c r="F212" s="4" t="str">
        <f>IFERROR(INDEX('Comparison Sheet Feeder'!E:E,MATCH($C212,'Comparison Sheet Feeder'!$T:$T,FALSE),0),"")</f>
        <v/>
      </c>
      <c r="G212" s="4" t="str">
        <f>IFERROR(INDEX('Comparison Sheet Feeder'!F:F,MATCH($C212,'Comparison Sheet Feeder'!$T:$T,FALSE),0),"")</f>
        <v/>
      </c>
      <c r="H212" s="4" t="str">
        <f>IFERROR(INDEX('Comparison Sheet Feeder'!G:G,MATCH($C212,'Comparison Sheet Feeder'!$T:$T,FALSE),0),"")</f>
        <v/>
      </c>
      <c r="I212" s="4" t="str">
        <f>IFERROR(INDEX('Comparison Sheet Feeder'!H:H,MATCH($C212,'Comparison Sheet Feeder'!$T:$T,FALSE),0),"")</f>
        <v/>
      </c>
      <c r="J212" s="11" t="str">
        <f>IFERROR(INDEX('Comparison Sheet Feeder'!I:I,MATCH($C212,'Comparison Sheet Feeder'!$T:$T,FALSE),0),"")</f>
        <v/>
      </c>
      <c r="K212" s="4" t="str">
        <f>IFERROR(INDEX('Comparison Sheet Feeder'!J:J,MATCH($C212,'Comparison Sheet Feeder'!$T:$T,FALSE),0),"")</f>
        <v/>
      </c>
      <c r="L212" s="4" t="str">
        <f>IFERROR(INDEX('Comparison Sheet Feeder'!K:K,MATCH($C212,'Comparison Sheet Feeder'!$T:$T,FALSE),0),"")</f>
        <v/>
      </c>
      <c r="M212" s="4" t="str">
        <f>IFERROR(INDEX('Comparison Sheet Feeder'!L:L,MATCH($C212,'Comparison Sheet Feeder'!$T:$T,FALSE),0),"")</f>
        <v/>
      </c>
      <c r="N212" s="5"/>
      <c r="O212" s="4" t="s">
        <v>25</v>
      </c>
      <c r="P212" s="4" t="str">
        <f t="shared" si="7"/>
        <v>New209</v>
      </c>
      <c r="Q212" s="4" t="str">
        <f>IFERROR(INDEX('Comparison Sheet Feeder'!C:C,MATCH($P212,'Comparison Sheet Feeder'!$T:$T,FALSE),0),"")</f>
        <v/>
      </c>
      <c r="R212" s="4" t="str">
        <f>IFERROR(INDEX('Comparison Sheet Feeder'!D:D,MATCH($P212,'Comparison Sheet Feeder'!$T:$T,FALSE),0),"")</f>
        <v/>
      </c>
      <c r="S212" s="4" t="str">
        <f>IFERROR(INDEX('Comparison Sheet Feeder'!E:E,MATCH($P212,'Comparison Sheet Feeder'!$T:$T,FALSE),0),"")</f>
        <v/>
      </c>
      <c r="T212" s="4" t="str">
        <f>IFERROR(INDEX('Comparison Sheet Feeder'!F:F,MATCH($P212,'Comparison Sheet Feeder'!$T:$T,FALSE),0),"")</f>
        <v/>
      </c>
      <c r="U212" s="4" t="str">
        <f>IFERROR(INDEX('Comparison Sheet Feeder'!G:G,MATCH($P212,'Comparison Sheet Feeder'!$T:$T,FALSE),0),"")</f>
        <v/>
      </c>
      <c r="V212" s="4" t="str">
        <f>IFERROR(INDEX('Comparison Sheet Feeder'!H:H,MATCH($P212,'Comparison Sheet Feeder'!$T:$T,FALSE),0),"")</f>
        <v/>
      </c>
      <c r="W212" s="11" t="str">
        <f>IFERROR(INDEX('Comparison Sheet Feeder'!I:I,MATCH($P212,'Comparison Sheet Feeder'!$T:$T,FALSE),0),"")</f>
        <v/>
      </c>
      <c r="X212" s="4" t="str">
        <f>IFERROR(INDEX('Comparison Sheet Feeder'!J:J,MATCH($P212,'Comparison Sheet Feeder'!$T:$T,FALSE),0),"")</f>
        <v/>
      </c>
      <c r="Y212" s="4" t="str">
        <f>IFERROR(INDEX('Comparison Sheet Feeder'!K:K,MATCH($P212,'Comparison Sheet Feeder'!$T:$T,FALSE),0),"")</f>
        <v/>
      </c>
      <c r="Z212" s="6" t="str">
        <f>IFERROR(INDEX('Comparison Sheet Feeder'!L:L,MATCH($P212,'Comparison Sheet Feeder'!$T:$T,FALSE),0),"")</f>
        <v/>
      </c>
    </row>
    <row r="213" spans="1:26" x14ac:dyDescent="0.3">
      <c r="A213">
        <v>210</v>
      </c>
      <c r="B213" t="s">
        <v>22</v>
      </c>
      <c r="C213" t="str">
        <f t="shared" si="6"/>
        <v>Lapsed210</v>
      </c>
      <c r="D213" s="3" t="str">
        <f>IFERROR(INDEX('Comparison Sheet Feeder'!C:C,MATCH($C213,'Comparison Sheet Feeder'!$T:$T,FALSE),0),"")</f>
        <v/>
      </c>
      <c r="E213" s="4" t="str">
        <f>IFERROR(INDEX('Comparison Sheet Feeder'!D:D,MATCH($C213,'Comparison Sheet Feeder'!$T:$T,FALSE),0),"")</f>
        <v/>
      </c>
      <c r="F213" s="4" t="str">
        <f>IFERROR(INDEX('Comparison Sheet Feeder'!E:E,MATCH($C213,'Comparison Sheet Feeder'!$T:$T,FALSE),0),"")</f>
        <v/>
      </c>
      <c r="G213" s="4" t="str">
        <f>IFERROR(INDEX('Comparison Sheet Feeder'!F:F,MATCH($C213,'Comparison Sheet Feeder'!$T:$T,FALSE),0),"")</f>
        <v/>
      </c>
      <c r="H213" s="4" t="str">
        <f>IFERROR(INDEX('Comparison Sheet Feeder'!G:G,MATCH($C213,'Comparison Sheet Feeder'!$T:$T,FALSE),0),"")</f>
        <v/>
      </c>
      <c r="I213" s="4" t="str">
        <f>IFERROR(INDEX('Comparison Sheet Feeder'!H:H,MATCH($C213,'Comparison Sheet Feeder'!$T:$T,FALSE),0),"")</f>
        <v/>
      </c>
      <c r="J213" s="11" t="str">
        <f>IFERROR(INDEX('Comparison Sheet Feeder'!I:I,MATCH($C213,'Comparison Sheet Feeder'!$T:$T,FALSE),0),"")</f>
        <v/>
      </c>
      <c r="K213" s="4" t="str">
        <f>IFERROR(INDEX('Comparison Sheet Feeder'!J:J,MATCH($C213,'Comparison Sheet Feeder'!$T:$T,FALSE),0),"")</f>
        <v/>
      </c>
      <c r="L213" s="4" t="str">
        <f>IFERROR(INDEX('Comparison Sheet Feeder'!K:K,MATCH($C213,'Comparison Sheet Feeder'!$T:$T,FALSE),0),"")</f>
        <v/>
      </c>
      <c r="M213" s="4" t="str">
        <f>IFERROR(INDEX('Comparison Sheet Feeder'!L:L,MATCH($C213,'Comparison Sheet Feeder'!$T:$T,FALSE),0),"")</f>
        <v/>
      </c>
      <c r="N213" s="5"/>
      <c r="O213" s="4" t="s">
        <v>25</v>
      </c>
      <c r="P213" s="4" t="str">
        <f t="shared" si="7"/>
        <v>New210</v>
      </c>
      <c r="Q213" s="4" t="str">
        <f>IFERROR(INDEX('Comparison Sheet Feeder'!C:C,MATCH($P213,'Comparison Sheet Feeder'!$T:$T,FALSE),0),"")</f>
        <v/>
      </c>
      <c r="R213" s="4" t="str">
        <f>IFERROR(INDEX('Comparison Sheet Feeder'!D:D,MATCH($P213,'Comparison Sheet Feeder'!$T:$T,FALSE),0),"")</f>
        <v/>
      </c>
      <c r="S213" s="4" t="str">
        <f>IFERROR(INDEX('Comparison Sheet Feeder'!E:E,MATCH($P213,'Comparison Sheet Feeder'!$T:$T,FALSE),0),"")</f>
        <v/>
      </c>
      <c r="T213" s="4" t="str">
        <f>IFERROR(INDEX('Comparison Sheet Feeder'!F:F,MATCH($P213,'Comparison Sheet Feeder'!$T:$T,FALSE),0),"")</f>
        <v/>
      </c>
      <c r="U213" s="4" t="str">
        <f>IFERROR(INDEX('Comparison Sheet Feeder'!G:G,MATCH($P213,'Comparison Sheet Feeder'!$T:$T,FALSE),0),"")</f>
        <v/>
      </c>
      <c r="V213" s="4" t="str">
        <f>IFERROR(INDEX('Comparison Sheet Feeder'!H:H,MATCH($P213,'Comparison Sheet Feeder'!$T:$T,FALSE),0),"")</f>
        <v/>
      </c>
      <c r="W213" s="11" t="str">
        <f>IFERROR(INDEX('Comparison Sheet Feeder'!I:I,MATCH($P213,'Comparison Sheet Feeder'!$T:$T,FALSE),0),"")</f>
        <v/>
      </c>
      <c r="X213" s="4" t="str">
        <f>IFERROR(INDEX('Comparison Sheet Feeder'!J:J,MATCH($P213,'Comparison Sheet Feeder'!$T:$T,FALSE),0),"")</f>
        <v/>
      </c>
      <c r="Y213" s="4" t="str">
        <f>IFERROR(INDEX('Comparison Sheet Feeder'!K:K,MATCH($P213,'Comparison Sheet Feeder'!$T:$T,FALSE),0),"")</f>
        <v/>
      </c>
      <c r="Z213" s="6" t="str">
        <f>IFERROR(INDEX('Comparison Sheet Feeder'!L:L,MATCH($P213,'Comparison Sheet Feeder'!$T:$T,FALSE),0),"")</f>
        <v/>
      </c>
    </row>
    <row r="214" spans="1:26" x14ac:dyDescent="0.3">
      <c r="A214">
        <v>211</v>
      </c>
      <c r="B214" t="s">
        <v>22</v>
      </c>
      <c r="C214" t="str">
        <f t="shared" si="6"/>
        <v>Lapsed211</v>
      </c>
      <c r="D214" s="3" t="str">
        <f>IFERROR(INDEX('Comparison Sheet Feeder'!C:C,MATCH($C214,'Comparison Sheet Feeder'!$T:$T,FALSE),0),"")</f>
        <v/>
      </c>
      <c r="E214" s="4" t="str">
        <f>IFERROR(INDEX('Comparison Sheet Feeder'!D:D,MATCH($C214,'Comparison Sheet Feeder'!$T:$T,FALSE),0),"")</f>
        <v/>
      </c>
      <c r="F214" s="4" t="str">
        <f>IFERROR(INDEX('Comparison Sheet Feeder'!E:E,MATCH($C214,'Comparison Sheet Feeder'!$T:$T,FALSE),0),"")</f>
        <v/>
      </c>
      <c r="G214" s="4" t="str">
        <f>IFERROR(INDEX('Comparison Sheet Feeder'!F:F,MATCH($C214,'Comparison Sheet Feeder'!$T:$T,FALSE),0),"")</f>
        <v/>
      </c>
      <c r="H214" s="4" t="str">
        <f>IFERROR(INDEX('Comparison Sheet Feeder'!G:G,MATCH($C214,'Comparison Sheet Feeder'!$T:$T,FALSE),0),"")</f>
        <v/>
      </c>
      <c r="I214" s="4" t="str">
        <f>IFERROR(INDEX('Comparison Sheet Feeder'!H:H,MATCH($C214,'Comparison Sheet Feeder'!$T:$T,FALSE),0),"")</f>
        <v/>
      </c>
      <c r="J214" s="11" t="str">
        <f>IFERROR(INDEX('Comparison Sheet Feeder'!I:I,MATCH($C214,'Comparison Sheet Feeder'!$T:$T,FALSE),0),"")</f>
        <v/>
      </c>
      <c r="K214" s="4" t="str">
        <f>IFERROR(INDEX('Comparison Sheet Feeder'!J:J,MATCH($C214,'Comparison Sheet Feeder'!$T:$T,FALSE),0),"")</f>
        <v/>
      </c>
      <c r="L214" s="4" t="str">
        <f>IFERROR(INDEX('Comparison Sheet Feeder'!K:K,MATCH($C214,'Comparison Sheet Feeder'!$T:$T,FALSE),0),"")</f>
        <v/>
      </c>
      <c r="M214" s="4" t="str">
        <f>IFERROR(INDEX('Comparison Sheet Feeder'!L:L,MATCH($C214,'Comparison Sheet Feeder'!$T:$T,FALSE),0),"")</f>
        <v/>
      </c>
      <c r="N214" s="5"/>
      <c r="O214" s="4" t="s">
        <v>25</v>
      </c>
      <c r="P214" s="4" t="str">
        <f t="shared" si="7"/>
        <v>New211</v>
      </c>
      <c r="Q214" s="4" t="str">
        <f>IFERROR(INDEX('Comparison Sheet Feeder'!C:C,MATCH($P214,'Comparison Sheet Feeder'!$T:$T,FALSE),0),"")</f>
        <v/>
      </c>
      <c r="R214" s="4" t="str">
        <f>IFERROR(INDEX('Comparison Sheet Feeder'!D:D,MATCH($P214,'Comparison Sheet Feeder'!$T:$T,FALSE),0),"")</f>
        <v/>
      </c>
      <c r="S214" s="4" t="str">
        <f>IFERROR(INDEX('Comparison Sheet Feeder'!E:E,MATCH($P214,'Comparison Sheet Feeder'!$T:$T,FALSE),0),"")</f>
        <v/>
      </c>
      <c r="T214" s="4" t="str">
        <f>IFERROR(INDEX('Comparison Sheet Feeder'!F:F,MATCH($P214,'Comparison Sheet Feeder'!$T:$T,FALSE),0),"")</f>
        <v/>
      </c>
      <c r="U214" s="4" t="str">
        <f>IFERROR(INDEX('Comparison Sheet Feeder'!G:G,MATCH($P214,'Comparison Sheet Feeder'!$T:$T,FALSE),0),"")</f>
        <v/>
      </c>
      <c r="V214" s="4" t="str">
        <f>IFERROR(INDEX('Comparison Sheet Feeder'!H:H,MATCH($P214,'Comparison Sheet Feeder'!$T:$T,FALSE),0),"")</f>
        <v/>
      </c>
      <c r="W214" s="11" t="str">
        <f>IFERROR(INDEX('Comparison Sheet Feeder'!I:I,MATCH($P214,'Comparison Sheet Feeder'!$T:$T,FALSE),0),"")</f>
        <v/>
      </c>
      <c r="X214" s="4" t="str">
        <f>IFERROR(INDEX('Comparison Sheet Feeder'!J:J,MATCH($P214,'Comparison Sheet Feeder'!$T:$T,FALSE),0),"")</f>
        <v/>
      </c>
      <c r="Y214" s="4" t="str">
        <f>IFERROR(INDEX('Comparison Sheet Feeder'!K:K,MATCH($P214,'Comparison Sheet Feeder'!$T:$T,FALSE),0),"")</f>
        <v/>
      </c>
      <c r="Z214" s="6" t="str">
        <f>IFERROR(INDEX('Comparison Sheet Feeder'!L:L,MATCH($P214,'Comparison Sheet Feeder'!$T:$T,FALSE),0),"")</f>
        <v/>
      </c>
    </row>
    <row r="215" spans="1:26" x14ac:dyDescent="0.3">
      <c r="A215">
        <v>212</v>
      </c>
      <c r="B215" t="s">
        <v>22</v>
      </c>
      <c r="C215" t="str">
        <f t="shared" si="6"/>
        <v>Lapsed212</v>
      </c>
      <c r="D215" s="3" t="str">
        <f>IFERROR(INDEX('Comparison Sheet Feeder'!C:C,MATCH($C215,'Comparison Sheet Feeder'!$T:$T,FALSE),0),"")</f>
        <v/>
      </c>
      <c r="E215" s="4" t="str">
        <f>IFERROR(INDEX('Comparison Sheet Feeder'!D:D,MATCH($C215,'Comparison Sheet Feeder'!$T:$T,FALSE),0),"")</f>
        <v/>
      </c>
      <c r="F215" s="4" t="str">
        <f>IFERROR(INDEX('Comparison Sheet Feeder'!E:E,MATCH($C215,'Comparison Sheet Feeder'!$T:$T,FALSE),0),"")</f>
        <v/>
      </c>
      <c r="G215" s="4" t="str">
        <f>IFERROR(INDEX('Comparison Sheet Feeder'!F:F,MATCH($C215,'Comparison Sheet Feeder'!$T:$T,FALSE),0),"")</f>
        <v/>
      </c>
      <c r="H215" s="4" t="str">
        <f>IFERROR(INDEX('Comparison Sheet Feeder'!G:G,MATCH($C215,'Comparison Sheet Feeder'!$T:$T,FALSE),0),"")</f>
        <v/>
      </c>
      <c r="I215" s="4" t="str">
        <f>IFERROR(INDEX('Comparison Sheet Feeder'!H:H,MATCH($C215,'Comparison Sheet Feeder'!$T:$T,FALSE),0),"")</f>
        <v/>
      </c>
      <c r="J215" s="11" t="str">
        <f>IFERROR(INDEX('Comparison Sheet Feeder'!I:I,MATCH($C215,'Comparison Sheet Feeder'!$T:$T,FALSE),0),"")</f>
        <v/>
      </c>
      <c r="K215" s="4" t="str">
        <f>IFERROR(INDEX('Comparison Sheet Feeder'!J:J,MATCH($C215,'Comparison Sheet Feeder'!$T:$T,FALSE),0),"")</f>
        <v/>
      </c>
      <c r="L215" s="4" t="str">
        <f>IFERROR(INDEX('Comparison Sheet Feeder'!K:K,MATCH($C215,'Comparison Sheet Feeder'!$T:$T,FALSE),0),"")</f>
        <v/>
      </c>
      <c r="M215" s="4" t="str">
        <f>IFERROR(INDEX('Comparison Sheet Feeder'!L:L,MATCH($C215,'Comparison Sheet Feeder'!$T:$T,FALSE),0),"")</f>
        <v/>
      </c>
      <c r="N215" s="5"/>
      <c r="O215" s="4" t="s">
        <v>25</v>
      </c>
      <c r="P215" s="4" t="str">
        <f t="shared" si="7"/>
        <v>New212</v>
      </c>
      <c r="Q215" s="4" t="str">
        <f>IFERROR(INDEX('Comparison Sheet Feeder'!C:C,MATCH($P215,'Comparison Sheet Feeder'!$T:$T,FALSE),0),"")</f>
        <v/>
      </c>
      <c r="R215" s="4" t="str">
        <f>IFERROR(INDEX('Comparison Sheet Feeder'!D:D,MATCH($P215,'Comparison Sheet Feeder'!$T:$T,FALSE),0),"")</f>
        <v/>
      </c>
      <c r="S215" s="4" t="str">
        <f>IFERROR(INDEX('Comparison Sheet Feeder'!E:E,MATCH($P215,'Comparison Sheet Feeder'!$T:$T,FALSE),0),"")</f>
        <v/>
      </c>
      <c r="T215" s="4" t="str">
        <f>IFERROR(INDEX('Comparison Sheet Feeder'!F:F,MATCH($P215,'Comparison Sheet Feeder'!$T:$T,FALSE),0),"")</f>
        <v/>
      </c>
      <c r="U215" s="4" t="str">
        <f>IFERROR(INDEX('Comparison Sheet Feeder'!G:G,MATCH($P215,'Comparison Sheet Feeder'!$T:$T,FALSE),0),"")</f>
        <v/>
      </c>
      <c r="V215" s="4" t="str">
        <f>IFERROR(INDEX('Comparison Sheet Feeder'!H:H,MATCH($P215,'Comparison Sheet Feeder'!$T:$T,FALSE),0),"")</f>
        <v/>
      </c>
      <c r="W215" s="11" t="str">
        <f>IFERROR(INDEX('Comparison Sheet Feeder'!I:I,MATCH($P215,'Comparison Sheet Feeder'!$T:$T,FALSE),0),"")</f>
        <v/>
      </c>
      <c r="X215" s="4" t="str">
        <f>IFERROR(INDEX('Comparison Sheet Feeder'!J:J,MATCH($P215,'Comparison Sheet Feeder'!$T:$T,FALSE),0),"")</f>
        <v/>
      </c>
      <c r="Y215" s="4" t="str">
        <f>IFERROR(INDEX('Comparison Sheet Feeder'!K:K,MATCH($P215,'Comparison Sheet Feeder'!$T:$T,FALSE),0),"")</f>
        <v/>
      </c>
      <c r="Z215" s="6" t="str">
        <f>IFERROR(INDEX('Comparison Sheet Feeder'!L:L,MATCH($P215,'Comparison Sheet Feeder'!$T:$T,FALSE),0),"")</f>
        <v/>
      </c>
    </row>
    <row r="216" spans="1:26" x14ac:dyDescent="0.3">
      <c r="A216">
        <v>213</v>
      </c>
      <c r="B216" t="s">
        <v>22</v>
      </c>
      <c r="C216" t="str">
        <f t="shared" si="6"/>
        <v>Lapsed213</v>
      </c>
      <c r="D216" s="3" t="str">
        <f>IFERROR(INDEX('Comparison Sheet Feeder'!C:C,MATCH($C216,'Comparison Sheet Feeder'!$T:$T,FALSE),0),"")</f>
        <v/>
      </c>
      <c r="E216" s="4" t="str">
        <f>IFERROR(INDEX('Comparison Sheet Feeder'!D:D,MATCH($C216,'Comparison Sheet Feeder'!$T:$T,FALSE),0),"")</f>
        <v/>
      </c>
      <c r="F216" s="4" t="str">
        <f>IFERROR(INDEX('Comparison Sheet Feeder'!E:E,MATCH($C216,'Comparison Sheet Feeder'!$T:$T,FALSE),0),"")</f>
        <v/>
      </c>
      <c r="G216" s="4" t="str">
        <f>IFERROR(INDEX('Comparison Sheet Feeder'!F:F,MATCH($C216,'Comparison Sheet Feeder'!$T:$T,FALSE),0),"")</f>
        <v/>
      </c>
      <c r="H216" s="4" t="str">
        <f>IFERROR(INDEX('Comparison Sheet Feeder'!G:G,MATCH($C216,'Comparison Sheet Feeder'!$T:$T,FALSE),0),"")</f>
        <v/>
      </c>
      <c r="I216" s="4" t="str">
        <f>IFERROR(INDEX('Comparison Sheet Feeder'!H:H,MATCH($C216,'Comparison Sheet Feeder'!$T:$T,FALSE),0),"")</f>
        <v/>
      </c>
      <c r="J216" s="11" t="str">
        <f>IFERROR(INDEX('Comparison Sheet Feeder'!I:I,MATCH($C216,'Comparison Sheet Feeder'!$T:$T,FALSE),0),"")</f>
        <v/>
      </c>
      <c r="K216" s="4" t="str">
        <f>IFERROR(INDEX('Comparison Sheet Feeder'!J:J,MATCH($C216,'Comparison Sheet Feeder'!$T:$T,FALSE),0),"")</f>
        <v/>
      </c>
      <c r="L216" s="4" t="str">
        <f>IFERROR(INDEX('Comparison Sheet Feeder'!K:K,MATCH($C216,'Comparison Sheet Feeder'!$T:$T,FALSE),0),"")</f>
        <v/>
      </c>
      <c r="M216" s="4" t="str">
        <f>IFERROR(INDEX('Comparison Sheet Feeder'!L:L,MATCH($C216,'Comparison Sheet Feeder'!$T:$T,FALSE),0),"")</f>
        <v/>
      </c>
      <c r="N216" s="5"/>
      <c r="O216" s="4" t="s">
        <v>25</v>
      </c>
      <c r="P216" s="4" t="str">
        <f t="shared" si="7"/>
        <v>New213</v>
      </c>
      <c r="Q216" s="4" t="str">
        <f>IFERROR(INDEX('Comparison Sheet Feeder'!C:C,MATCH($P216,'Comparison Sheet Feeder'!$T:$T,FALSE),0),"")</f>
        <v/>
      </c>
      <c r="R216" s="4" t="str">
        <f>IFERROR(INDEX('Comparison Sheet Feeder'!D:D,MATCH($P216,'Comparison Sheet Feeder'!$T:$T,FALSE),0),"")</f>
        <v/>
      </c>
      <c r="S216" s="4" t="str">
        <f>IFERROR(INDEX('Comparison Sheet Feeder'!E:E,MATCH($P216,'Comparison Sheet Feeder'!$T:$T,FALSE),0),"")</f>
        <v/>
      </c>
      <c r="T216" s="4" t="str">
        <f>IFERROR(INDEX('Comparison Sheet Feeder'!F:F,MATCH($P216,'Comparison Sheet Feeder'!$T:$T,FALSE),0),"")</f>
        <v/>
      </c>
      <c r="U216" s="4" t="str">
        <f>IFERROR(INDEX('Comparison Sheet Feeder'!G:G,MATCH($P216,'Comparison Sheet Feeder'!$T:$T,FALSE),0),"")</f>
        <v/>
      </c>
      <c r="V216" s="4" t="str">
        <f>IFERROR(INDEX('Comparison Sheet Feeder'!H:H,MATCH($P216,'Comparison Sheet Feeder'!$T:$T,FALSE),0),"")</f>
        <v/>
      </c>
      <c r="W216" s="11" t="str">
        <f>IFERROR(INDEX('Comparison Sheet Feeder'!I:I,MATCH($P216,'Comparison Sheet Feeder'!$T:$T,FALSE),0),"")</f>
        <v/>
      </c>
      <c r="X216" s="4" t="str">
        <f>IFERROR(INDEX('Comparison Sheet Feeder'!J:J,MATCH($P216,'Comparison Sheet Feeder'!$T:$T,FALSE),0),"")</f>
        <v/>
      </c>
      <c r="Y216" s="4" t="str">
        <f>IFERROR(INDEX('Comparison Sheet Feeder'!K:K,MATCH($P216,'Comparison Sheet Feeder'!$T:$T,FALSE),0),"")</f>
        <v/>
      </c>
      <c r="Z216" s="6" t="str">
        <f>IFERROR(INDEX('Comparison Sheet Feeder'!L:L,MATCH($P216,'Comparison Sheet Feeder'!$T:$T,FALSE),0),"")</f>
        <v/>
      </c>
    </row>
    <row r="217" spans="1:26" x14ac:dyDescent="0.3">
      <c r="A217">
        <v>214</v>
      </c>
      <c r="B217" t="s">
        <v>22</v>
      </c>
      <c r="C217" t="str">
        <f t="shared" si="6"/>
        <v>Lapsed214</v>
      </c>
      <c r="D217" s="3" t="str">
        <f>IFERROR(INDEX('Comparison Sheet Feeder'!C:C,MATCH($C217,'Comparison Sheet Feeder'!$T:$T,FALSE),0),"")</f>
        <v/>
      </c>
      <c r="E217" s="4" t="str">
        <f>IFERROR(INDEX('Comparison Sheet Feeder'!D:D,MATCH($C217,'Comparison Sheet Feeder'!$T:$T,FALSE),0),"")</f>
        <v/>
      </c>
      <c r="F217" s="4" t="str">
        <f>IFERROR(INDEX('Comparison Sheet Feeder'!E:E,MATCH($C217,'Comparison Sheet Feeder'!$T:$T,FALSE),0),"")</f>
        <v/>
      </c>
      <c r="G217" s="4" t="str">
        <f>IFERROR(INDEX('Comparison Sheet Feeder'!F:F,MATCH($C217,'Comparison Sheet Feeder'!$T:$T,FALSE),0),"")</f>
        <v/>
      </c>
      <c r="H217" s="4" t="str">
        <f>IFERROR(INDEX('Comparison Sheet Feeder'!G:G,MATCH($C217,'Comparison Sheet Feeder'!$T:$T,FALSE),0),"")</f>
        <v/>
      </c>
      <c r="I217" s="4" t="str">
        <f>IFERROR(INDEX('Comparison Sheet Feeder'!H:H,MATCH($C217,'Comparison Sheet Feeder'!$T:$T,FALSE),0),"")</f>
        <v/>
      </c>
      <c r="J217" s="11" t="str">
        <f>IFERROR(INDEX('Comparison Sheet Feeder'!I:I,MATCH($C217,'Comparison Sheet Feeder'!$T:$T,FALSE),0),"")</f>
        <v/>
      </c>
      <c r="K217" s="4" t="str">
        <f>IFERROR(INDEX('Comparison Sheet Feeder'!J:J,MATCH($C217,'Comparison Sheet Feeder'!$T:$T,FALSE),0),"")</f>
        <v/>
      </c>
      <c r="L217" s="4" t="str">
        <f>IFERROR(INDEX('Comparison Sheet Feeder'!K:K,MATCH($C217,'Comparison Sheet Feeder'!$T:$T,FALSE),0),"")</f>
        <v/>
      </c>
      <c r="M217" s="4" t="str">
        <f>IFERROR(INDEX('Comparison Sheet Feeder'!L:L,MATCH($C217,'Comparison Sheet Feeder'!$T:$T,FALSE),0),"")</f>
        <v/>
      </c>
      <c r="N217" s="5"/>
      <c r="O217" s="4" t="s">
        <v>25</v>
      </c>
      <c r="P217" s="4" t="str">
        <f t="shared" si="7"/>
        <v>New214</v>
      </c>
      <c r="Q217" s="4" t="str">
        <f>IFERROR(INDEX('Comparison Sheet Feeder'!C:C,MATCH($P217,'Comparison Sheet Feeder'!$T:$T,FALSE),0),"")</f>
        <v/>
      </c>
      <c r="R217" s="4" t="str">
        <f>IFERROR(INDEX('Comparison Sheet Feeder'!D:D,MATCH($P217,'Comparison Sheet Feeder'!$T:$T,FALSE),0),"")</f>
        <v/>
      </c>
      <c r="S217" s="4" t="str">
        <f>IFERROR(INDEX('Comparison Sheet Feeder'!E:E,MATCH($P217,'Comparison Sheet Feeder'!$T:$T,FALSE),0),"")</f>
        <v/>
      </c>
      <c r="T217" s="4" t="str">
        <f>IFERROR(INDEX('Comparison Sheet Feeder'!F:F,MATCH($P217,'Comparison Sheet Feeder'!$T:$T,FALSE),0),"")</f>
        <v/>
      </c>
      <c r="U217" s="4" t="str">
        <f>IFERROR(INDEX('Comparison Sheet Feeder'!G:G,MATCH($P217,'Comparison Sheet Feeder'!$T:$T,FALSE),0),"")</f>
        <v/>
      </c>
      <c r="V217" s="4" t="str">
        <f>IFERROR(INDEX('Comparison Sheet Feeder'!H:H,MATCH($P217,'Comparison Sheet Feeder'!$T:$T,FALSE),0),"")</f>
        <v/>
      </c>
      <c r="W217" s="11" t="str">
        <f>IFERROR(INDEX('Comparison Sheet Feeder'!I:I,MATCH($P217,'Comparison Sheet Feeder'!$T:$T,FALSE),0),"")</f>
        <v/>
      </c>
      <c r="X217" s="4" t="str">
        <f>IFERROR(INDEX('Comparison Sheet Feeder'!J:J,MATCH($P217,'Comparison Sheet Feeder'!$T:$T,FALSE),0),"")</f>
        <v/>
      </c>
      <c r="Y217" s="4" t="str">
        <f>IFERROR(INDEX('Comparison Sheet Feeder'!K:K,MATCH($P217,'Comparison Sheet Feeder'!$T:$T,FALSE),0),"")</f>
        <v/>
      </c>
      <c r="Z217" s="6" t="str">
        <f>IFERROR(INDEX('Comparison Sheet Feeder'!L:L,MATCH($P217,'Comparison Sheet Feeder'!$T:$T,FALSE),0),"")</f>
        <v/>
      </c>
    </row>
    <row r="218" spans="1:26" x14ac:dyDescent="0.3">
      <c r="A218">
        <v>215</v>
      </c>
      <c r="B218" t="s">
        <v>22</v>
      </c>
      <c r="C218" t="str">
        <f t="shared" si="6"/>
        <v>Lapsed215</v>
      </c>
      <c r="D218" s="3" t="str">
        <f>IFERROR(INDEX('Comparison Sheet Feeder'!C:C,MATCH($C218,'Comparison Sheet Feeder'!$T:$T,FALSE),0),"")</f>
        <v/>
      </c>
      <c r="E218" s="4" t="str">
        <f>IFERROR(INDEX('Comparison Sheet Feeder'!D:D,MATCH($C218,'Comparison Sheet Feeder'!$T:$T,FALSE),0),"")</f>
        <v/>
      </c>
      <c r="F218" s="4" t="str">
        <f>IFERROR(INDEX('Comparison Sheet Feeder'!E:E,MATCH($C218,'Comparison Sheet Feeder'!$T:$T,FALSE),0),"")</f>
        <v/>
      </c>
      <c r="G218" s="4" t="str">
        <f>IFERROR(INDEX('Comparison Sheet Feeder'!F:F,MATCH($C218,'Comparison Sheet Feeder'!$T:$T,FALSE),0),"")</f>
        <v/>
      </c>
      <c r="H218" s="4" t="str">
        <f>IFERROR(INDEX('Comparison Sheet Feeder'!G:G,MATCH($C218,'Comparison Sheet Feeder'!$T:$T,FALSE),0),"")</f>
        <v/>
      </c>
      <c r="I218" s="4" t="str">
        <f>IFERROR(INDEX('Comparison Sheet Feeder'!H:H,MATCH($C218,'Comparison Sheet Feeder'!$T:$T,FALSE),0),"")</f>
        <v/>
      </c>
      <c r="J218" s="11" t="str">
        <f>IFERROR(INDEX('Comparison Sheet Feeder'!I:I,MATCH($C218,'Comparison Sheet Feeder'!$T:$T,FALSE),0),"")</f>
        <v/>
      </c>
      <c r="K218" s="4" t="str">
        <f>IFERROR(INDEX('Comparison Sheet Feeder'!J:J,MATCH($C218,'Comparison Sheet Feeder'!$T:$T,FALSE),0),"")</f>
        <v/>
      </c>
      <c r="L218" s="4" t="str">
        <f>IFERROR(INDEX('Comparison Sheet Feeder'!K:K,MATCH($C218,'Comparison Sheet Feeder'!$T:$T,FALSE),0),"")</f>
        <v/>
      </c>
      <c r="M218" s="4" t="str">
        <f>IFERROR(INDEX('Comparison Sheet Feeder'!L:L,MATCH($C218,'Comparison Sheet Feeder'!$T:$T,FALSE),0),"")</f>
        <v/>
      </c>
      <c r="N218" s="5"/>
      <c r="O218" s="4" t="s">
        <v>25</v>
      </c>
      <c r="P218" s="4" t="str">
        <f t="shared" si="7"/>
        <v>New215</v>
      </c>
      <c r="Q218" s="4" t="str">
        <f>IFERROR(INDEX('Comparison Sheet Feeder'!C:C,MATCH($P218,'Comparison Sheet Feeder'!$T:$T,FALSE),0),"")</f>
        <v/>
      </c>
      <c r="R218" s="4" t="str">
        <f>IFERROR(INDEX('Comparison Sheet Feeder'!D:D,MATCH($P218,'Comparison Sheet Feeder'!$T:$T,FALSE),0),"")</f>
        <v/>
      </c>
      <c r="S218" s="4" t="str">
        <f>IFERROR(INDEX('Comparison Sheet Feeder'!E:E,MATCH($P218,'Comparison Sheet Feeder'!$T:$T,FALSE),0),"")</f>
        <v/>
      </c>
      <c r="T218" s="4" t="str">
        <f>IFERROR(INDEX('Comparison Sheet Feeder'!F:F,MATCH($P218,'Comparison Sheet Feeder'!$T:$T,FALSE),0),"")</f>
        <v/>
      </c>
      <c r="U218" s="4" t="str">
        <f>IFERROR(INDEX('Comparison Sheet Feeder'!G:G,MATCH($P218,'Comparison Sheet Feeder'!$T:$T,FALSE),0),"")</f>
        <v/>
      </c>
      <c r="V218" s="4" t="str">
        <f>IFERROR(INDEX('Comparison Sheet Feeder'!H:H,MATCH($P218,'Comparison Sheet Feeder'!$T:$T,FALSE),0),"")</f>
        <v/>
      </c>
      <c r="W218" s="11" t="str">
        <f>IFERROR(INDEX('Comparison Sheet Feeder'!I:I,MATCH($P218,'Comparison Sheet Feeder'!$T:$T,FALSE),0),"")</f>
        <v/>
      </c>
      <c r="X218" s="4" t="str">
        <f>IFERROR(INDEX('Comparison Sheet Feeder'!J:J,MATCH($P218,'Comparison Sheet Feeder'!$T:$T,FALSE),0),"")</f>
        <v/>
      </c>
      <c r="Y218" s="4" t="str">
        <f>IFERROR(INDEX('Comparison Sheet Feeder'!K:K,MATCH($P218,'Comparison Sheet Feeder'!$T:$T,FALSE),0),"")</f>
        <v/>
      </c>
      <c r="Z218" s="6" t="str">
        <f>IFERROR(INDEX('Comparison Sheet Feeder'!L:L,MATCH($P218,'Comparison Sheet Feeder'!$T:$T,FALSE),0),"")</f>
        <v/>
      </c>
    </row>
    <row r="219" spans="1:26" x14ac:dyDescent="0.3">
      <c r="A219">
        <v>216</v>
      </c>
      <c r="B219" t="s">
        <v>22</v>
      </c>
      <c r="C219" t="str">
        <f t="shared" si="6"/>
        <v>Lapsed216</v>
      </c>
      <c r="D219" s="3" t="str">
        <f>IFERROR(INDEX('Comparison Sheet Feeder'!C:C,MATCH($C219,'Comparison Sheet Feeder'!$T:$T,FALSE),0),"")</f>
        <v/>
      </c>
      <c r="E219" s="4" t="str">
        <f>IFERROR(INDEX('Comparison Sheet Feeder'!D:D,MATCH($C219,'Comparison Sheet Feeder'!$T:$T,FALSE),0),"")</f>
        <v/>
      </c>
      <c r="F219" s="4" t="str">
        <f>IFERROR(INDEX('Comparison Sheet Feeder'!E:E,MATCH($C219,'Comparison Sheet Feeder'!$T:$T,FALSE),0),"")</f>
        <v/>
      </c>
      <c r="G219" s="4" t="str">
        <f>IFERROR(INDEX('Comparison Sheet Feeder'!F:F,MATCH($C219,'Comparison Sheet Feeder'!$T:$T,FALSE),0),"")</f>
        <v/>
      </c>
      <c r="H219" s="4" t="str">
        <f>IFERROR(INDEX('Comparison Sheet Feeder'!G:G,MATCH($C219,'Comparison Sheet Feeder'!$T:$T,FALSE),0),"")</f>
        <v/>
      </c>
      <c r="I219" s="4" t="str">
        <f>IFERROR(INDEX('Comparison Sheet Feeder'!H:H,MATCH($C219,'Comparison Sheet Feeder'!$T:$T,FALSE),0),"")</f>
        <v/>
      </c>
      <c r="J219" s="11" t="str">
        <f>IFERROR(INDEX('Comparison Sheet Feeder'!I:I,MATCH($C219,'Comparison Sheet Feeder'!$T:$T,FALSE),0),"")</f>
        <v/>
      </c>
      <c r="K219" s="4" t="str">
        <f>IFERROR(INDEX('Comparison Sheet Feeder'!J:J,MATCH($C219,'Comparison Sheet Feeder'!$T:$T,FALSE),0),"")</f>
        <v/>
      </c>
      <c r="L219" s="4" t="str">
        <f>IFERROR(INDEX('Comparison Sheet Feeder'!K:K,MATCH($C219,'Comparison Sheet Feeder'!$T:$T,FALSE),0),"")</f>
        <v/>
      </c>
      <c r="M219" s="4" t="str">
        <f>IFERROR(INDEX('Comparison Sheet Feeder'!L:L,MATCH($C219,'Comparison Sheet Feeder'!$T:$T,FALSE),0),"")</f>
        <v/>
      </c>
      <c r="N219" s="5"/>
      <c r="O219" s="4" t="s">
        <v>25</v>
      </c>
      <c r="P219" s="4" t="str">
        <f t="shared" si="7"/>
        <v>New216</v>
      </c>
      <c r="Q219" s="4" t="str">
        <f>IFERROR(INDEX('Comparison Sheet Feeder'!C:C,MATCH($P219,'Comparison Sheet Feeder'!$T:$T,FALSE),0),"")</f>
        <v/>
      </c>
      <c r="R219" s="4" t="str">
        <f>IFERROR(INDEX('Comparison Sheet Feeder'!D:D,MATCH($P219,'Comparison Sheet Feeder'!$T:$T,FALSE),0),"")</f>
        <v/>
      </c>
      <c r="S219" s="4" t="str">
        <f>IFERROR(INDEX('Comparison Sheet Feeder'!E:E,MATCH($P219,'Comparison Sheet Feeder'!$T:$T,FALSE),0),"")</f>
        <v/>
      </c>
      <c r="T219" s="4" t="str">
        <f>IFERROR(INDEX('Comparison Sheet Feeder'!F:F,MATCH($P219,'Comparison Sheet Feeder'!$T:$T,FALSE),0),"")</f>
        <v/>
      </c>
      <c r="U219" s="4" t="str">
        <f>IFERROR(INDEX('Comparison Sheet Feeder'!G:G,MATCH($P219,'Comparison Sheet Feeder'!$T:$T,FALSE),0),"")</f>
        <v/>
      </c>
      <c r="V219" s="4" t="str">
        <f>IFERROR(INDEX('Comparison Sheet Feeder'!H:H,MATCH($P219,'Comparison Sheet Feeder'!$T:$T,FALSE),0),"")</f>
        <v/>
      </c>
      <c r="W219" s="11" t="str">
        <f>IFERROR(INDEX('Comparison Sheet Feeder'!I:I,MATCH($P219,'Comparison Sheet Feeder'!$T:$T,FALSE),0),"")</f>
        <v/>
      </c>
      <c r="X219" s="4" t="str">
        <f>IFERROR(INDEX('Comparison Sheet Feeder'!J:J,MATCH($P219,'Comparison Sheet Feeder'!$T:$T,FALSE),0),"")</f>
        <v/>
      </c>
      <c r="Y219" s="4" t="str">
        <f>IFERROR(INDEX('Comparison Sheet Feeder'!K:K,MATCH($P219,'Comparison Sheet Feeder'!$T:$T,FALSE),0),"")</f>
        <v/>
      </c>
      <c r="Z219" s="6" t="str">
        <f>IFERROR(INDEX('Comparison Sheet Feeder'!L:L,MATCH($P219,'Comparison Sheet Feeder'!$T:$T,FALSE),0),"")</f>
        <v/>
      </c>
    </row>
    <row r="220" spans="1:26" x14ac:dyDescent="0.3">
      <c r="A220">
        <v>217</v>
      </c>
      <c r="B220" t="s">
        <v>22</v>
      </c>
      <c r="C220" t="str">
        <f t="shared" si="6"/>
        <v>Lapsed217</v>
      </c>
      <c r="D220" s="3" t="str">
        <f>IFERROR(INDEX('Comparison Sheet Feeder'!C:C,MATCH($C220,'Comparison Sheet Feeder'!$T:$T,FALSE),0),"")</f>
        <v/>
      </c>
      <c r="E220" s="4" t="str">
        <f>IFERROR(INDEX('Comparison Sheet Feeder'!D:D,MATCH($C220,'Comparison Sheet Feeder'!$T:$T,FALSE),0),"")</f>
        <v/>
      </c>
      <c r="F220" s="4" t="str">
        <f>IFERROR(INDEX('Comparison Sheet Feeder'!E:E,MATCH($C220,'Comparison Sheet Feeder'!$T:$T,FALSE),0),"")</f>
        <v/>
      </c>
      <c r="G220" s="4" t="str">
        <f>IFERROR(INDEX('Comparison Sheet Feeder'!F:F,MATCH($C220,'Comparison Sheet Feeder'!$T:$T,FALSE),0),"")</f>
        <v/>
      </c>
      <c r="H220" s="4" t="str">
        <f>IFERROR(INDEX('Comparison Sheet Feeder'!G:G,MATCH($C220,'Comparison Sheet Feeder'!$T:$T,FALSE),0),"")</f>
        <v/>
      </c>
      <c r="I220" s="4" t="str">
        <f>IFERROR(INDEX('Comparison Sheet Feeder'!H:H,MATCH($C220,'Comparison Sheet Feeder'!$T:$T,FALSE),0),"")</f>
        <v/>
      </c>
      <c r="J220" s="11" t="str">
        <f>IFERROR(INDEX('Comparison Sheet Feeder'!I:I,MATCH($C220,'Comparison Sheet Feeder'!$T:$T,FALSE),0),"")</f>
        <v/>
      </c>
      <c r="K220" s="4" t="str">
        <f>IFERROR(INDEX('Comparison Sheet Feeder'!J:J,MATCH($C220,'Comparison Sheet Feeder'!$T:$T,FALSE),0),"")</f>
        <v/>
      </c>
      <c r="L220" s="4" t="str">
        <f>IFERROR(INDEX('Comparison Sheet Feeder'!K:K,MATCH($C220,'Comparison Sheet Feeder'!$T:$T,FALSE),0),"")</f>
        <v/>
      </c>
      <c r="M220" s="4" t="str">
        <f>IFERROR(INDEX('Comparison Sheet Feeder'!L:L,MATCH($C220,'Comparison Sheet Feeder'!$T:$T,FALSE),0),"")</f>
        <v/>
      </c>
      <c r="N220" s="5"/>
      <c r="O220" s="4" t="s">
        <v>25</v>
      </c>
      <c r="P220" s="4" t="str">
        <f t="shared" si="7"/>
        <v>New217</v>
      </c>
      <c r="Q220" s="4" t="str">
        <f>IFERROR(INDEX('Comparison Sheet Feeder'!C:C,MATCH($P220,'Comparison Sheet Feeder'!$T:$T,FALSE),0),"")</f>
        <v/>
      </c>
      <c r="R220" s="4" t="str">
        <f>IFERROR(INDEX('Comparison Sheet Feeder'!D:D,MATCH($P220,'Comparison Sheet Feeder'!$T:$T,FALSE),0),"")</f>
        <v/>
      </c>
      <c r="S220" s="4" t="str">
        <f>IFERROR(INDEX('Comparison Sheet Feeder'!E:E,MATCH($P220,'Comparison Sheet Feeder'!$T:$T,FALSE),0),"")</f>
        <v/>
      </c>
      <c r="T220" s="4" t="str">
        <f>IFERROR(INDEX('Comparison Sheet Feeder'!F:F,MATCH($P220,'Comparison Sheet Feeder'!$T:$T,FALSE),0),"")</f>
        <v/>
      </c>
      <c r="U220" s="4" t="str">
        <f>IFERROR(INDEX('Comparison Sheet Feeder'!G:G,MATCH($P220,'Comparison Sheet Feeder'!$T:$T,FALSE),0),"")</f>
        <v/>
      </c>
      <c r="V220" s="4" t="str">
        <f>IFERROR(INDEX('Comparison Sheet Feeder'!H:H,MATCH($P220,'Comparison Sheet Feeder'!$T:$T,FALSE),0),"")</f>
        <v/>
      </c>
      <c r="W220" s="11" t="str">
        <f>IFERROR(INDEX('Comparison Sheet Feeder'!I:I,MATCH($P220,'Comparison Sheet Feeder'!$T:$T,FALSE),0),"")</f>
        <v/>
      </c>
      <c r="X220" s="4" t="str">
        <f>IFERROR(INDEX('Comparison Sheet Feeder'!J:J,MATCH($P220,'Comparison Sheet Feeder'!$T:$T,FALSE),0),"")</f>
        <v/>
      </c>
      <c r="Y220" s="4" t="str">
        <f>IFERROR(INDEX('Comparison Sheet Feeder'!K:K,MATCH($P220,'Comparison Sheet Feeder'!$T:$T,FALSE),0),"")</f>
        <v/>
      </c>
      <c r="Z220" s="6" t="str">
        <f>IFERROR(INDEX('Comparison Sheet Feeder'!L:L,MATCH($P220,'Comparison Sheet Feeder'!$T:$T,FALSE),0),"")</f>
        <v/>
      </c>
    </row>
    <row r="221" spans="1:26" x14ac:dyDescent="0.3">
      <c r="A221">
        <v>218</v>
      </c>
      <c r="B221" t="s">
        <v>22</v>
      </c>
      <c r="C221" t="str">
        <f t="shared" si="6"/>
        <v>Lapsed218</v>
      </c>
      <c r="D221" s="3" t="str">
        <f>IFERROR(INDEX('Comparison Sheet Feeder'!C:C,MATCH($C221,'Comparison Sheet Feeder'!$T:$T,FALSE),0),"")</f>
        <v/>
      </c>
      <c r="E221" s="4" t="str">
        <f>IFERROR(INDEX('Comparison Sheet Feeder'!D:D,MATCH($C221,'Comparison Sheet Feeder'!$T:$T,FALSE),0),"")</f>
        <v/>
      </c>
      <c r="F221" s="4" t="str">
        <f>IFERROR(INDEX('Comparison Sheet Feeder'!E:E,MATCH($C221,'Comparison Sheet Feeder'!$T:$T,FALSE),0),"")</f>
        <v/>
      </c>
      <c r="G221" s="4" t="str">
        <f>IFERROR(INDEX('Comparison Sheet Feeder'!F:F,MATCH($C221,'Comparison Sheet Feeder'!$T:$T,FALSE),0),"")</f>
        <v/>
      </c>
      <c r="H221" s="4" t="str">
        <f>IFERROR(INDEX('Comparison Sheet Feeder'!G:G,MATCH($C221,'Comparison Sheet Feeder'!$T:$T,FALSE),0),"")</f>
        <v/>
      </c>
      <c r="I221" s="4" t="str">
        <f>IFERROR(INDEX('Comparison Sheet Feeder'!H:H,MATCH($C221,'Comparison Sheet Feeder'!$T:$T,FALSE),0),"")</f>
        <v/>
      </c>
      <c r="J221" s="11" t="str">
        <f>IFERROR(INDEX('Comparison Sheet Feeder'!I:I,MATCH($C221,'Comparison Sheet Feeder'!$T:$T,FALSE),0),"")</f>
        <v/>
      </c>
      <c r="K221" s="4" t="str">
        <f>IFERROR(INDEX('Comparison Sheet Feeder'!J:J,MATCH($C221,'Comparison Sheet Feeder'!$T:$T,FALSE),0),"")</f>
        <v/>
      </c>
      <c r="L221" s="4" t="str">
        <f>IFERROR(INDEX('Comparison Sheet Feeder'!K:K,MATCH($C221,'Comparison Sheet Feeder'!$T:$T,FALSE),0),"")</f>
        <v/>
      </c>
      <c r="M221" s="4" t="str">
        <f>IFERROR(INDEX('Comparison Sheet Feeder'!L:L,MATCH($C221,'Comparison Sheet Feeder'!$T:$T,FALSE),0),"")</f>
        <v/>
      </c>
      <c r="N221" s="5"/>
      <c r="O221" s="4" t="s">
        <v>25</v>
      </c>
      <c r="P221" s="4" t="str">
        <f t="shared" si="7"/>
        <v>New218</v>
      </c>
      <c r="Q221" s="4" t="str">
        <f>IFERROR(INDEX('Comparison Sheet Feeder'!C:C,MATCH($P221,'Comparison Sheet Feeder'!$T:$T,FALSE),0),"")</f>
        <v/>
      </c>
      <c r="R221" s="4" t="str">
        <f>IFERROR(INDEX('Comparison Sheet Feeder'!D:D,MATCH($P221,'Comparison Sheet Feeder'!$T:$T,FALSE),0),"")</f>
        <v/>
      </c>
      <c r="S221" s="4" t="str">
        <f>IFERROR(INDEX('Comparison Sheet Feeder'!E:E,MATCH($P221,'Comparison Sheet Feeder'!$T:$T,FALSE),0),"")</f>
        <v/>
      </c>
      <c r="T221" s="4" t="str">
        <f>IFERROR(INDEX('Comparison Sheet Feeder'!F:F,MATCH($P221,'Comparison Sheet Feeder'!$T:$T,FALSE),0),"")</f>
        <v/>
      </c>
      <c r="U221" s="4" t="str">
        <f>IFERROR(INDEX('Comparison Sheet Feeder'!G:G,MATCH($P221,'Comparison Sheet Feeder'!$T:$T,FALSE),0),"")</f>
        <v/>
      </c>
      <c r="V221" s="4" t="str">
        <f>IFERROR(INDEX('Comparison Sheet Feeder'!H:H,MATCH($P221,'Comparison Sheet Feeder'!$T:$T,FALSE),0),"")</f>
        <v/>
      </c>
      <c r="W221" s="11" t="str">
        <f>IFERROR(INDEX('Comparison Sheet Feeder'!I:I,MATCH($P221,'Comparison Sheet Feeder'!$T:$T,FALSE),0),"")</f>
        <v/>
      </c>
      <c r="X221" s="4" t="str">
        <f>IFERROR(INDEX('Comparison Sheet Feeder'!J:J,MATCH($P221,'Comparison Sheet Feeder'!$T:$T,FALSE),0),"")</f>
        <v/>
      </c>
      <c r="Y221" s="4" t="str">
        <f>IFERROR(INDEX('Comparison Sheet Feeder'!K:K,MATCH($P221,'Comparison Sheet Feeder'!$T:$T,FALSE),0),"")</f>
        <v/>
      </c>
      <c r="Z221" s="6" t="str">
        <f>IFERROR(INDEX('Comparison Sheet Feeder'!L:L,MATCH($P221,'Comparison Sheet Feeder'!$T:$T,FALSE),0),"")</f>
        <v/>
      </c>
    </row>
    <row r="222" spans="1:26" x14ac:dyDescent="0.3">
      <c r="A222">
        <v>219</v>
      </c>
      <c r="B222" t="s">
        <v>22</v>
      </c>
      <c r="C222" t="str">
        <f t="shared" si="6"/>
        <v>Lapsed219</v>
      </c>
      <c r="D222" s="3" t="str">
        <f>IFERROR(INDEX('Comparison Sheet Feeder'!C:C,MATCH($C222,'Comparison Sheet Feeder'!$T:$T,FALSE),0),"")</f>
        <v/>
      </c>
      <c r="E222" s="4" t="str">
        <f>IFERROR(INDEX('Comparison Sheet Feeder'!D:D,MATCH($C222,'Comparison Sheet Feeder'!$T:$T,FALSE),0),"")</f>
        <v/>
      </c>
      <c r="F222" s="4" t="str">
        <f>IFERROR(INDEX('Comparison Sheet Feeder'!E:E,MATCH($C222,'Comparison Sheet Feeder'!$T:$T,FALSE),0),"")</f>
        <v/>
      </c>
      <c r="G222" s="4" t="str">
        <f>IFERROR(INDEX('Comparison Sheet Feeder'!F:F,MATCH($C222,'Comparison Sheet Feeder'!$T:$T,FALSE),0),"")</f>
        <v/>
      </c>
      <c r="H222" s="4" t="str">
        <f>IFERROR(INDEX('Comparison Sheet Feeder'!G:G,MATCH($C222,'Comparison Sheet Feeder'!$T:$T,FALSE),0),"")</f>
        <v/>
      </c>
      <c r="I222" s="4" t="str">
        <f>IFERROR(INDEX('Comparison Sheet Feeder'!H:H,MATCH($C222,'Comparison Sheet Feeder'!$T:$T,FALSE),0),"")</f>
        <v/>
      </c>
      <c r="J222" s="11" t="str">
        <f>IFERROR(INDEX('Comparison Sheet Feeder'!I:I,MATCH($C222,'Comparison Sheet Feeder'!$T:$T,FALSE),0),"")</f>
        <v/>
      </c>
      <c r="K222" s="4" t="str">
        <f>IFERROR(INDEX('Comparison Sheet Feeder'!J:J,MATCH($C222,'Comparison Sheet Feeder'!$T:$T,FALSE),0),"")</f>
        <v/>
      </c>
      <c r="L222" s="4" t="str">
        <f>IFERROR(INDEX('Comparison Sheet Feeder'!K:K,MATCH($C222,'Comparison Sheet Feeder'!$T:$T,FALSE),0),"")</f>
        <v/>
      </c>
      <c r="M222" s="4" t="str">
        <f>IFERROR(INDEX('Comparison Sheet Feeder'!L:L,MATCH($C222,'Comparison Sheet Feeder'!$T:$T,FALSE),0),"")</f>
        <v/>
      </c>
      <c r="N222" s="5"/>
      <c r="O222" s="4" t="s">
        <v>25</v>
      </c>
      <c r="P222" s="4" t="str">
        <f t="shared" si="7"/>
        <v>New219</v>
      </c>
      <c r="Q222" s="4" t="str">
        <f>IFERROR(INDEX('Comparison Sheet Feeder'!C:C,MATCH($P222,'Comparison Sheet Feeder'!$T:$T,FALSE),0),"")</f>
        <v/>
      </c>
      <c r="R222" s="4" t="str">
        <f>IFERROR(INDEX('Comparison Sheet Feeder'!D:D,MATCH($P222,'Comparison Sheet Feeder'!$T:$T,FALSE),0),"")</f>
        <v/>
      </c>
      <c r="S222" s="4" t="str">
        <f>IFERROR(INDEX('Comparison Sheet Feeder'!E:E,MATCH($P222,'Comparison Sheet Feeder'!$T:$T,FALSE),0),"")</f>
        <v/>
      </c>
      <c r="T222" s="4" t="str">
        <f>IFERROR(INDEX('Comparison Sheet Feeder'!F:F,MATCH($P222,'Comparison Sheet Feeder'!$T:$T,FALSE),0),"")</f>
        <v/>
      </c>
      <c r="U222" s="4" t="str">
        <f>IFERROR(INDEX('Comparison Sheet Feeder'!G:G,MATCH($P222,'Comparison Sheet Feeder'!$T:$T,FALSE),0),"")</f>
        <v/>
      </c>
      <c r="V222" s="4" t="str">
        <f>IFERROR(INDEX('Comparison Sheet Feeder'!H:H,MATCH($P222,'Comparison Sheet Feeder'!$T:$T,FALSE),0),"")</f>
        <v/>
      </c>
      <c r="W222" s="11" t="str">
        <f>IFERROR(INDEX('Comparison Sheet Feeder'!I:I,MATCH($P222,'Comparison Sheet Feeder'!$T:$T,FALSE),0),"")</f>
        <v/>
      </c>
      <c r="X222" s="4" t="str">
        <f>IFERROR(INDEX('Comparison Sheet Feeder'!J:J,MATCH($P222,'Comparison Sheet Feeder'!$T:$T,FALSE),0),"")</f>
        <v/>
      </c>
      <c r="Y222" s="4" t="str">
        <f>IFERROR(INDEX('Comparison Sheet Feeder'!K:K,MATCH($P222,'Comparison Sheet Feeder'!$T:$T,FALSE),0),"")</f>
        <v/>
      </c>
      <c r="Z222" s="6" t="str">
        <f>IFERROR(INDEX('Comparison Sheet Feeder'!L:L,MATCH($P222,'Comparison Sheet Feeder'!$T:$T,FALSE),0),"")</f>
        <v/>
      </c>
    </row>
    <row r="223" spans="1:26" x14ac:dyDescent="0.3">
      <c r="A223">
        <v>220</v>
      </c>
      <c r="B223" t="s">
        <v>22</v>
      </c>
      <c r="C223" t="str">
        <f t="shared" si="6"/>
        <v>Lapsed220</v>
      </c>
      <c r="D223" s="3" t="str">
        <f>IFERROR(INDEX('Comparison Sheet Feeder'!C:C,MATCH($C223,'Comparison Sheet Feeder'!$T:$T,FALSE),0),"")</f>
        <v/>
      </c>
      <c r="E223" s="4" t="str">
        <f>IFERROR(INDEX('Comparison Sheet Feeder'!D:D,MATCH($C223,'Comparison Sheet Feeder'!$T:$T,FALSE),0),"")</f>
        <v/>
      </c>
      <c r="F223" s="4" t="str">
        <f>IFERROR(INDEX('Comparison Sheet Feeder'!E:E,MATCH($C223,'Comparison Sheet Feeder'!$T:$T,FALSE),0),"")</f>
        <v/>
      </c>
      <c r="G223" s="4" t="str">
        <f>IFERROR(INDEX('Comparison Sheet Feeder'!F:F,MATCH($C223,'Comparison Sheet Feeder'!$T:$T,FALSE),0),"")</f>
        <v/>
      </c>
      <c r="H223" s="4" t="str">
        <f>IFERROR(INDEX('Comparison Sheet Feeder'!G:G,MATCH($C223,'Comparison Sheet Feeder'!$T:$T,FALSE),0),"")</f>
        <v/>
      </c>
      <c r="I223" s="4" t="str">
        <f>IFERROR(INDEX('Comparison Sheet Feeder'!H:H,MATCH($C223,'Comparison Sheet Feeder'!$T:$T,FALSE),0),"")</f>
        <v/>
      </c>
      <c r="J223" s="11" t="str">
        <f>IFERROR(INDEX('Comparison Sheet Feeder'!I:I,MATCH($C223,'Comparison Sheet Feeder'!$T:$T,FALSE),0),"")</f>
        <v/>
      </c>
      <c r="K223" s="4" t="str">
        <f>IFERROR(INDEX('Comparison Sheet Feeder'!J:J,MATCH($C223,'Comparison Sheet Feeder'!$T:$T,FALSE),0),"")</f>
        <v/>
      </c>
      <c r="L223" s="4" t="str">
        <f>IFERROR(INDEX('Comparison Sheet Feeder'!K:K,MATCH($C223,'Comparison Sheet Feeder'!$T:$T,FALSE),0),"")</f>
        <v/>
      </c>
      <c r="M223" s="4" t="str">
        <f>IFERROR(INDEX('Comparison Sheet Feeder'!L:L,MATCH($C223,'Comparison Sheet Feeder'!$T:$T,FALSE),0),"")</f>
        <v/>
      </c>
      <c r="N223" s="5"/>
      <c r="O223" s="4" t="s">
        <v>25</v>
      </c>
      <c r="P223" s="4" t="str">
        <f t="shared" si="7"/>
        <v>New220</v>
      </c>
      <c r="Q223" s="4" t="str">
        <f>IFERROR(INDEX('Comparison Sheet Feeder'!C:C,MATCH($P223,'Comparison Sheet Feeder'!$T:$T,FALSE),0),"")</f>
        <v/>
      </c>
      <c r="R223" s="4" t="str">
        <f>IFERROR(INDEX('Comparison Sheet Feeder'!D:D,MATCH($P223,'Comparison Sheet Feeder'!$T:$T,FALSE),0),"")</f>
        <v/>
      </c>
      <c r="S223" s="4" t="str">
        <f>IFERROR(INDEX('Comparison Sheet Feeder'!E:E,MATCH($P223,'Comparison Sheet Feeder'!$T:$T,FALSE),0),"")</f>
        <v/>
      </c>
      <c r="T223" s="4" t="str">
        <f>IFERROR(INDEX('Comparison Sheet Feeder'!F:F,MATCH($P223,'Comparison Sheet Feeder'!$T:$T,FALSE),0),"")</f>
        <v/>
      </c>
      <c r="U223" s="4" t="str">
        <f>IFERROR(INDEX('Comparison Sheet Feeder'!G:G,MATCH($P223,'Comparison Sheet Feeder'!$T:$T,FALSE),0),"")</f>
        <v/>
      </c>
      <c r="V223" s="4" t="str">
        <f>IFERROR(INDEX('Comparison Sheet Feeder'!H:H,MATCH($P223,'Comparison Sheet Feeder'!$T:$T,FALSE),0),"")</f>
        <v/>
      </c>
      <c r="W223" s="11" t="str">
        <f>IFERROR(INDEX('Comparison Sheet Feeder'!I:I,MATCH($P223,'Comparison Sheet Feeder'!$T:$T,FALSE),0),"")</f>
        <v/>
      </c>
      <c r="X223" s="4" t="str">
        <f>IFERROR(INDEX('Comparison Sheet Feeder'!J:J,MATCH($P223,'Comparison Sheet Feeder'!$T:$T,FALSE),0),"")</f>
        <v/>
      </c>
      <c r="Y223" s="4" t="str">
        <f>IFERROR(INDEX('Comparison Sheet Feeder'!K:K,MATCH($P223,'Comparison Sheet Feeder'!$T:$T,FALSE),0),"")</f>
        <v/>
      </c>
      <c r="Z223" s="6" t="str">
        <f>IFERROR(INDEX('Comparison Sheet Feeder'!L:L,MATCH($P223,'Comparison Sheet Feeder'!$T:$T,FALSE),0),"")</f>
        <v/>
      </c>
    </row>
    <row r="224" spans="1:26" x14ac:dyDescent="0.3">
      <c r="A224">
        <v>221</v>
      </c>
      <c r="B224" t="s">
        <v>22</v>
      </c>
      <c r="C224" t="str">
        <f t="shared" si="6"/>
        <v>Lapsed221</v>
      </c>
      <c r="D224" s="3" t="str">
        <f>IFERROR(INDEX('Comparison Sheet Feeder'!C:C,MATCH($C224,'Comparison Sheet Feeder'!$T:$T,FALSE),0),"")</f>
        <v/>
      </c>
      <c r="E224" s="4" t="str">
        <f>IFERROR(INDEX('Comparison Sheet Feeder'!D:D,MATCH($C224,'Comparison Sheet Feeder'!$T:$T,FALSE),0),"")</f>
        <v/>
      </c>
      <c r="F224" s="4" t="str">
        <f>IFERROR(INDEX('Comparison Sheet Feeder'!E:E,MATCH($C224,'Comparison Sheet Feeder'!$T:$T,FALSE),0),"")</f>
        <v/>
      </c>
      <c r="G224" s="4" t="str">
        <f>IFERROR(INDEX('Comparison Sheet Feeder'!F:F,MATCH($C224,'Comparison Sheet Feeder'!$T:$T,FALSE),0),"")</f>
        <v/>
      </c>
      <c r="H224" s="4" t="str">
        <f>IFERROR(INDEX('Comparison Sheet Feeder'!G:G,MATCH($C224,'Comparison Sheet Feeder'!$T:$T,FALSE),0),"")</f>
        <v/>
      </c>
      <c r="I224" s="4" t="str">
        <f>IFERROR(INDEX('Comparison Sheet Feeder'!H:H,MATCH($C224,'Comparison Sheet Feeder'!$T:$T,FALSE),0),"")</f>
        <v/>
      </c>
      <c r="J224" s="11" t="str">
        <f>IFERROR(INDEX('Comparison Sheet Feeder'!I:I,MATCH($C224,'Comparison Sheet Feeder'!$T:$T,FALSE),0),"")</f>
        <v/>
      </c>
      <c r="K224" s="4" t="str">
        <f>IFERROR(INDEX('Comparison Sheet Feeder'!J:J,MATCH($C224,'Comparison Sheet Feeder'!$T:$T,FALSE),0),"")</f>
        <v/>
      </c>
      <c r="L224" s="4" t="str">
        <f>IFERROR(INDEX('Comparison Sheet Feeder'!K:K,MATCH($C224,'Comparison Sheet Feeder'!$T:$T,FALSE),0),"")</f>
        <v/>
      </c>
      <c r="M224" s="4" t="str">
        <f>IFERROR(INDEX('Comparison Sheet Feeder'!L:L,MATCH($C224,'Comparison Sheet Feeder'!$T:$T,FALSE),0),"")</f>
        <v/>
      </c>
      <c r="N224" s="5"/>
      <c r="O224" s="4" t="s">
        <v>25</v>
      </c>
      <c r="P224" s="4" t="str">
        <f t="shared" si="7"/>
        <v>New221</v>
      </c>
      <c r="Q224" s="4" t="str">
        <f>IFERROR(INDEX('Comparison Sheet Feeder'!C:C,MATCH($P224,'Comparison Sheet Feeder'!$T:$T,FALSE),0),"")</f>
        <v/>
      </c>
      <c r="R224" s="4" t="str">
        <f>IFERROR(INDEX('Comparison Sheet Feeder'!D:D,MATCH($P224,'Comparison Sheet Feeder'!$T:$T,FALSE),0),"")</f>
        <v/>
      </c>
      <c r="S224" s="4" t="str">
        <f>IFERROR(INDEX('Comparison Sheet Feeder'!E:E,MATCH($P224,'Comparison Sheet Feeder'!$T:$T,FALSE),0),"")</f>
        <v/>
      </c>
      <c r="T224" s="4" t="str">
        <f>IFERROR(INDEX('Comparison Sheet Feeder'!F:F,MATCH($P224,'Comparison Sheet Feeder'!$T:$T,FALSE),0),"")</f>
        <v/>
      </c>
      <c r="U224" s="4" t="str">
        <f>IFERROR(INDEX('Comparison Sheet Feeder'!G:G,MATCH($P224,'Comparison Sheet Feeder'!$T:$T,FALSE),0),"")</f>
        <v/>
      </c>
      <c r="V224" s="4" t="str">
        <f>IFERROR(INDEX('Comparison Sheet Feeder'!H:H,MATCH($P224,'Comparison Sheet Feeder'!$T:$T,FALSE),0),"")</f>
        <v/>
      </c>
      <c r="W224" s="11" t="str">
        <f>IFERROR(INDEX('Comparison Sheet Feeder'!I:I,MATCH($P224,'Comparison Sheet Feeder'!$T:$T,FALSE),0),"")</f>
        <v/>
      </c>
      <c r="X224" s="4" t="str">
        <f>IFERROR(INDEX('Comparison Sheet Feeder'!J:J,MATCH($P224,'Comparison Sheet Feeder'!$T:$T,FALSE),0),"")</f>
        <v/>
      </c>
      <c r="Y224" s="4" t="str">
        <f>IFERROR(INDEX('Comparison Sheet Feeder'!K:K,MATCH($P224,'Comparison Sheet Feeder'!$T:$T,FALSE),0),"")</f>
        <v/>
      </c>
      <c r="Z224" s="6" t="str">
        <f>IFERROR(INDEX('Comparison Sheet Feeder'!L:L,MATCH($P224,'Comparison Sheet Feeder'!$T:$T,FALSE),0),"")</f>
        <v/>
      </c>
    </row>
    <row r="225" spans="1:26" x14ac:dyDescent="0.3">
      <c r="A225">
        <v>222</v>
      </c>
      <c r="B225" t="s">
        <v>22</v>
      </c>
      <c r="C225" t="str">
        <f t="shared" si="6"/>
        <v>Lapsed222</v>
      </c>
      <c r="D225" s="3" t="str">
        <f>IFERROR(INDEX('Comparison Sheet Feeder'!C:C,MATCH($C225,'Comparison Sheet Feeder'!$T:$T,FALSE),0),"")</f>
        <v/>
      </c>
      <c r="E225" s="4" t="str">
        <f>IFERROR(INDEX('Comparison Sheet Feeder'!D:D,MATCH($C225,'Comparison Sheet Feeder'!$T:$T,FALSE),0),"")</f>
        <v/>
      </c>
      <c r="F225" s="4" t="str">
        <f>IFERROR(INDEX('Comparison Sheet Feeder'!E:E,MATCH($C225,'Comparison Sheet Feeder'!$T:$T,FALSE),0),"")</f>
        <v/>
      </c>
      <c r="G225" s="4" t="str">
        <f>IFERROR(INDEX('Comparison Sheet Feeder'!F:F,MATCH($C225,'Comparison Sheet Feeder'!$T:$T,FALSE),0),"")</f>
        <v/>
      </c>
      <c r="H225" s="4" t="str">
        <f>IFERROR(INDEX('Comparison Sheet Feeder'!G:G,MATCH($C225,'Comparison Sheet Feeder'!$T:$T,FALSE),0),"")</f>
        <v/>
      </c>
      <c r="I225" s="4" t="str">
        <f>IFERROR(INDEX('Comparison Sheet Feeder'!H:H,MATCH($C225,'Comparison Sheet Feeder'!$T:$T,FALSE),0),"")</f>
        <v/>
      </c>
      <c r="J225" s="11" t="str">
        <f>IFERROR(INDEX('Comparison Sheet Feeder'!I:I,MATCH($C225,'Comparison Sheet Feeder'!$T:$T,FALSE),0),"")</f>
        <v/>
      </c>
      <c r="K225" s="4" t="str">
        <f>IFERROR(INDEX('Comparison Sheet Feeder'!J:J,MATCH($C225,'Comparison Sheet Feeder'!$T:$T,FALSE),0),"")</f>
        <v/>
      </c>
      <c r="L225" s="4" t="str">
        <f>IFERROR(INDEX('Comparison Sheet Feeder'!K:K,MATCH($C225,'Comparison Sheet Feeder'!$T:$T,FALSE),0),"")</f>
        <v/>
      </c>
      <c r="M225" s="4" t="str">
        <f>IFERROR(INDEX('Comparison Sheet Feeder'!L:L,MATCH($C225,'Comparison Sheet Feeder'!$T:$T,FALSE),0),"")</f>
        <v/>
      </c>
      <c r="N225" s="5"/>
      <c r="O225" s="4" t="s">
        <v>25</v>
      </c>
      <c r="P225" s="4" t="str">
        <f t="shared" si="7"/>
        <v>New222</v>
      </c>
      <c r="Q225" s="4" t="str">
        <f>IFERROR(INDEX('Comparison Sheet Feeder'!C:C,MATCH($P225,'Comparison Sheet Feeder'!$T:$T,FALSE),0),"")</f>
        <v/>
      </c>
      <c r="R225" s="4" t="str">
        <f>IFERROR(INDEX('Comparison Sheet Feeder'!D:D,MATCH($P225,'Comparison Sheet Feeder'!$T:$T,FALSE),0),"")</f>
        <v/>
      </c>
      <c r="S225" s="4" t="str">
        <f>IFERROR(INDEX('Comparison Sheet Feeder'!E:E,MATCH($P225,'Comparison Sheet Feeder'!$T:$T,FALSE),0),"")</f>
        <v/>
      </c>
      <c r="T225" s="4" t="str">
        <f>IFERROR(INDEX('Comparison Sheet Feeder'!F:F,MATCH($P225,'Comparison Sheet Feeder'!$T:$T,FALSE),0),"")</f>
        <v/>
      </c>
      <c r="U225" s="4" t="str">
        <f>IFERROR(INDEX('Comparison Sheet Feeder'!G:G,MATCH($P225,'Comparison Sheet Feeder'!$T:$T,FALSE),0),"")</f>
        <v/>
      </c>
      <c r="V225" s="4" t="str">
        <f>IFERROR(INDEX('Comparison Sheet Feeder'!H:H,MATCH($P225,'Comparison Sheet Feeder'!$T:$T,FALSE),0),"")</f>
        <v/>
      </c>
      <c r="W225" s="11" t="str">
        <f>IFERROR(INDEX('Comparison Sheet Feeder'!I:I,MATCH($P225,'Comparison Sheet Feeder'!$T:$T,FALSE),0),"")</f>
        <v/>
      </c>
      <c r="X225" s="4" t="str">
        <f>IFERROR(INDEX('Comparison Sheet Feeder'!J:J,MATCH($P225,'Comparison Sheet Feeder'!$T:$T,FALSE),0),"")</f>
        <v/>
      </c>
      <c r="Y225" s="4" t="str">
        <f>IFERROR(INDEX('Comparison Sheet Feeder'!K:K,MATCH($P225,'Comparison Sheet Feeder'!$T:$T,FALSE),0),"")</f>
        <v/>
      </c>
      <c r="Z225" s="6" t="str">
        <f>IFERROR(INDEX('Comparison Sheet Feeder'!L:L,MATCH($P225,'Comparison Sheet Feeder'!$T:$T,FALSE),0),"")</f>
        <v/>
      </c>
    </row>
    <row r="226" spans="1:26" x14ac:dyDescent="0.3">
      <c r="A226">
        <v>223</v>
      </c>
      <c r="B226" t="s">
        <v>22</v>
      </c>
      <c r="C226" t="str">
        <f t="shared" si="6"/>
        <v>Lapsed223</v>
      </c>
      <c r="D226" s="3" t="str">
        <f>IFERROR(INDEX('Comparison Sheet Feeder'!C:C,MATCH($C226,'Comparison Sheet Feeder'!$T:$T,FALSE),0),"")</f>
        <v/>
      </c>
      <c r="E226" s="4" t="str">
        <f>IFERROR(INDEX('Comparison Sheet Feeder'!D:D,MATCH($C226,'Comparison Sheet Feeder'!$T:$T,FALSE),0),"")</f>
        <v/>
      </c>
      <c r="F226" s="4" t="str">
        <f>IFERROR(INDEX('Comparison Sheet Feeder'!E:E,MATCH($C226,'Comparison Sheet Feeder'!$T:$T,FALSE),0),"")</f>
        <v/>
      </c>
      <c r="G226" s="4" t="str">
        <f>IFERROR(INDEX('Comparison Sheet Feeder'!F:F,MATCH($C226,'Comparison Sheet Feeder'!$T:$T,FALSE),0),"")</f>
        <v/>
      </c>
      <c r="H226" s="4" t="str">
        <f>IFERROR(INDEX('Comparison Sheet Feeder'!G:G,MATCH($C226,'Comparison Sheet Feeder'!$T:$T,FALSE),0),"")</f>
        <v/>
      </c>
      <c r="I226" s="4" t="str">
        <f>IFERROR(INDEX('Comparison Sheet Feeder'!H:H,MATCH($C226,'Comparison Sheet Feeder'!$T:$T,FALSE),0),"")</f>
        <v/>
      </c>
      <c r="J226" s="11" t="str">
        <f>IFERROR(INDEX('Comparison Sheet Feeder'!I:I,MATCH($C226,'Comparison Sheet Feeder'!$T:$T,FALSE),0),"")</f>
        <v/>
      </c>
      <c r="K226" s="4" t="str">
        <f>IFERROR(INDEX('Comparison Sheet Feeder'!J:J,MATCH($C226,'Comparison Sheet Feeder'!$T:$T,FALSE),0),"")</f>
        <v/>
      </c>
      <c r="L226" s="4" t="str">
        <f>IFERROR(INDEX('Comparison Sheet Feeder'!K:K,MATCH($C226,'Comparison Sheet Feeder'!$T:$T,FALSE),0),"")</f>
        <v/>
      </c>
      <c r="M226" s="4" t="str">
        <f>IFERROR(INDEX('Comparison Sheet Feeder'!L:L,MATCH($C226,'Comparison Sheet Feeder'!$T:$T,FALSE),0),"")</f>
        <v/>
      </c>
      <c r="N226" s="5"/>
      <c r="O226" s="4" t="s">
        <v>25</v>
      </c>
      <c r="P226" s="4" t="str">
        <f t="shared" si="7"/>
        <v>New223</v>
      </c>
      <c r="Q226" s="4" t="str">
        <f>IFERROR(INDEX('Comparison Sheet Feeder'!C:C,MATCH($P226,'Comparison Sheet Feeder'!$T:$T,FALSE),0),"")</f>
        <v/>
      </c>
      <c r="R226" s="4" t="str">
        <f>IFERROR(INDEX('Comparison Sheet Feeder'!D:D,MATCH($P226,'Comparison Sheet Feeder'!$T:$T,FALSE),0),"")</f>
        <v/>
      </c>
      <c r="S226" s="4" t="str">
        <f>IFERROR(INDEX('Comparison Sheet Feeder'!E:E,MATCH($P226,'Comparison Sheet Feeder'!$T:$T,FALSE),0),"")</f>
        <v/>
      </c>
      <c r="T226" s="4" t="str">
        <f>IFERROR(INDEX('Comparison Sheet Feeder'!F:F,MATCH($P226,'Comparison Sheet Feeder'!$T:$T,FALSE),0),"")</f>
        <v/>
      </c>
      <c r="U226" s="4" t="str">
        <f>IFERROR(INDEX('Comparison Sheet Feeder'!G:G,MATCH($P226,'Comparison Sheet Feeder'!$T:$T,FALSE),0),"")</f>
        <v/>
      </c>
      <c r="V226" s="4" t="str">
        <f>IFERROR(INDEX('Comparison Sheet Feeder'!H:H,MATCH($P226,'Comparison Sheet Feeder'!$T:$T,FALSE),0),"")</f>
        <v/>
      </c>
      <c r="W226" s="11" t="str">
        <f>IFERROR(INDEX('Comparison Sheet Feeder'!I:I,MATCH($P226,'Comparison Sheet Feeder'!$T:$T,FALSE),0),"")</f>
        <v/>
      </c>
      <c r="X226" s="4" t="str">
        <f>IFERROR(INDEX('Comparison Sheet Feeder'!J:J,MATCH($P226,'Comparison Sheet Feeder'!$T:$T,FALSE),0),"")</f>
        <v/>
      </c>
      <c r="Y226" s="4" t="str">
        <f>IFERROR(INDEX('Comparison Sheet Feeder'!K:K,MATCH($P226,'Comparison Sheet Feeder'!$T:$T,FALSE),0),"")</f>
        <v/>
      </c>
      <c r="Z226" s="6" t="str">
        <f>IFERROR(INDEX('Comparison Sheet Feeder'!L:L,MATCH($P226,'Comparison Sheet Feeder'!$T:$T,FALSE),0),"")</f>
        <v/>
      </c>
    </row>
    <row r="227" spans="1:26" x14ac:dyDescent="0.3">
      <c r="A227">
        <v>224</v>
      </c>
      <c r="B227" t="s">
        <v>22</v>
      </c>
      <c r="C227" t="str">
        <f t="shared" si="6"/>
        <v>Lapsed224</v>
      </c>
      <c r="D227" s="3" t="str">
        <f>IFERROR(INDEX('Comparison Sheet Feeder'!C:C,MATCH($C227,'Comparison Sheet Feeder'!$T:$T,FALSE),0),"")</f>
        <v/>
      </c>
      <c r="E227" s="4" t="str">
        <f>IFERROR(INDEX('Comparison Sheet Feeder'!D:D,MATCH($C227,'Comparison Sheet Feeder'!$T:$T,FALSE),0),"")</f>
        <v/>
      </c>
      <c r="F227" s="4" t="str">
        <f>IFERROR(INDEX('Comparison Sheet Feeder'!E:E,MATCH($C227,'Comparison Sheet Feeder'!$T:$T,FALSE),0),"")</f>
        <v/>
      </c>
      <c r="G227" s="4" t="str">
        <f>IFERROR(INDEX('Comparison Sheet Feeder'!F:F,MATCH($C227,'Comparison Sheet Feeder'!$T:$T,FALSE),0),"")</f>
        <v/>
      </c>
      <c r="H227" s="4" t="str">
        <f>IFERROR(INDEX('Comparison Sheet Feeder'!G:G,MATCH($C227,'Comparison Sheet Feeder'!$T:$T,FALSE),0),"")</f>
        <v/>
      </c>
      <c r="I227" s="4" t="str">
        <f>IFERROR(INDEX('Comparison Sheet Feeder'!H:H,MATCH($C227,'Comparison Sheet Feeder'!$T:$T,FALSE),0),"")</f>
        <v/>
      </c>
      <c r="J227" s="11" t="str">
        <f>IFERROR(INDEX('Comparison Sheet Feeder'!I:I,MATCH($C227,'Comparison Sheet Feeder'!$T:$T,FALSE),0),"")</f>
        <v/>
      </c>
      <c r="K227" s="4" t="str">
        <f>IFERROR(INDEX('Comparison Sheet Feeder'!J:J,MATCH($C227,'Comparison Sheet Feeder'!$T:$T,FALSE),0),"")</f>
        <v/>
      </c>
      <c r="L227" s="4" t="str">
        <f>IFERROR(INDEX('Comparison Sheet Feeder'!K:K,MATCH($C227,'Comparison Sheet Feeder'!$T:$T,FALSE),0),"")</f>
        <v/>
      </c>
      <c r="M227" s="4" t="str">
        <f>IFERROR(INDEX('Comparison Sheet Feeder'!L:L,MATCH($C227,'Comparison Sheet Feeder'!$T:$T,FALSE),0),"")</f>
        <v/>
      </c>
      <c r="N227" s="5"/>
      <c r="O227" s="4" t="s">
        <v>25</v>
      </c>
      <c r="P227" s="4" t="str">
        <f t="shared" si="7"/>
        <v>New224</v>
      </c>
      <c r="Q227" s="4" t="str">
        <f>IFERROR(INDEX('Comparison Sheet Feeder'!C:C,MATCH($P227,'Comparison Sheet Feeder'!$T:$T,FALSE),0),"")</f>
        <v/>
      </c>
      <c r="R227" s="4" t="str">
        <f>IFERROR(INDEX('Comparison Sheet Feeder'!D:D,MATCH($P227,'Comparison Sheet Feeder'!$T:$T,FALSE),0),"")</f>
        <v/>
      </c>
      <c r="S227" s="4" t="str">
        <f>IFERROR(INDEX('Comparison Sheet Feeder'!E:E,MATCH($P227,'Comparison Sheet Feeder'!$T:$T,FALSE),0),"")</f>
        <v/>
      </c>
      <c r="T227" s="4" t="str">
        <f>IFERROR(INDEX('Comparison Sheet Feeder'!F:F,MATCH($P227,'Comparison Sheet Feeder'!$T:$T,FALSE),0),"")</f>
        <v/>
      </c>
      <c r="U227" s="4" t="str">
        <f>IFERROR(INDEX('Comparison Sheet Feeder'!G:G,MATCH($P227,'Comparison Sheet Feeder'!$T:$T,FALSE),0),"")</f>
        <v/>
      </c>
      <c r="V227" s="4" t="str">
        <f>IFERROR(INDEX('Comparison Sheet Feeder'!H:H,MATCH($P227,'Comparison Sheet Feeder'!$T:$T,FALSE),0),"")</f>
        <v/>
      </c>
      <c r="W227" s="11" t="str">
        <f>IFERROR(INDEX('Comparison Sheet Feeder'!I:I,MATCH($P227,'Comparison Sheet Feeder'!$T:$T,FALSE),0),"")</f>
        <v/>
      </c>
      <c r="X227" s="4" t="str">
        <f>IFERROR(INDEX('Comparison Sheet Feeder'!J:J,MATCH($P227,'Comparison Sheet Feeder'!$T:$T,FALSE),0),"")</f>
        <v/>
      </c>
      <c r="Y227" s="4" t="str">
        <f>IFERROR(INDEX('Comparison Sheet Feeder'!K:K,MATCH($P227,'Comparison Sheet Feeder'!$T:$T,FALSE),0),"")</f>
        <v/>
      </c>
      <c r="Z227" s="6" t="str">
        <f>IFERROR(INDEX('Comparison Sheet Feeder'!L:L,MATCH($P227,'Comparison Sheet Feeder'!$T:$T,FALSE),0),"")</f>
        <v/>
      </c>
    </row>
    <row r="228" spans="1:26" x14ac:dyDescent="0.3">
      <c r="A228">
        <v>225</v>
      </c>
      <c r="B228" t="s">
        <v>22</v>
      </c>
      <c r="C228" t="str">
        <f t="shared" si="6"/>
        <v>Lapsed225</v>
      </c>
      <c r="D228" s="3" t="str">
        <f>IFERROR(INDEX('Comparison Sheet Feeder'!C:C,MATCH($C228,'Comparison Sheet Feeder'!$T:$T,FALSE),0),"")</f>
        <v/>
      </c>
      <c r="E228" s="4" t="str">
        <f>IFERROR(INDEX('Comparison Sheet Feeder'!D:D,MATCH($C228,'Comparison Sheet Feeder'!$T:$T,FALSE),0),"")</f>
        <v/>
      </c>
      <c r="F228" s="4" t="str">
        <f>IFERROR(INDEX('Comparison Sheet Feeder'!E:E,MATCH($C228,'Comparison Sheet Feeder'!$T:$T,FALSE),0),"")</f>
        <v/>
      </c>
      <c r="G228" s="4" t="str">
        <f>IFERROR(INDEX('Comparison Sheet Feeder'!F:F,MATCH($C228,'Comparison Sheet Feeder'!$T:$T,FALSE),0),"")</f>
        <v/>
      </c>
      <c r="H228" s="4" t="str">
        <f>IFERROR(INDEX('Comparison Sheet Feeder'!G:G,MATCH($C228,'Comparison Sheet Feeder'!$T:$T,FALSE),0),"")</f>
        <v/>
      </c>
      <c r="I228" s="4" t="str">
        <f>IFERROR(INDEX('Comparison Sheet Feeder'!H:H,MATCH($C228,'Comparison Sheet Feeder'!$T:$T,FALSE),0),"")</f>
        <v/>
      </c>
      <c r="J228" s="11" t="str">
        <f>IFERROR(INDEX('Comparison Sheet Feeder'!I:I,MATCH($C228,'Comparison Sheet Feeder'!$T:$T,FALSE),0),"")</f>
        <v/>
      </c>
      <c r="K228" s="4" t="str">
        <f>IFERROR(INDEX('Comparison Sheet Feeder'!J:J,MATCH($C228,'Comparison Sheet Feeder'!$T:$T,FALSE),0),"")</f>
        <v/>
      </c>
      <c r="L228" s="4" t="str">
        <f>IFERROR(INDEX('Comparison Sheet Feeder'!K:K,MATCH($C228,'Comparison Sheet Feeder'!$T:$T,FALSE),0),"")</f>
        <v/>
      </c>
      <c r="M228" s="4" t="str">
        <f>IFERROR(INDEX('Comparison Sheet Feeder'!L:L,MATCH($C228,'Comparison Sheet Feeder'!$T:$T,FALSE),0),"")</f>
        <v/>
      </c>
      <c r="N228" s="5"/>
      <c r="O228" s="4" t="s">
        <v>25</v>
      </c>
      <c r="P228" s="4" t="str">
        <f t="shared" si="7"/>
        <v>New225</v>
      </c>
      <c r="Q228" s="4" t="str">
        <f>IFERROR(INDEX('Comparison Sheet Feeder'!C:C,MATCH($P228,'Comparison Sheet Feeder'!$T:$T,FALSE),0),"")</f>
        <v/>
      </c>
      <c r="R228" s="4" t="str">
        <f>IFERROR(INDEX('Comparison Sheet Feeder'!D:D,MATCH($P228,'Comparison Sheet Feeder'!$T:$T,FALSE),0),"")</f>
        <v/>
      </c>
      <c r="S228" s="4" t="str">
        <f>IFERROR(INDEX('Comparison Sheet Feeder'!E:E,MATCH($P228,'Comparison Sheet Feeder'!$T:$T,FALSE),0),"")</f>
        <v/>
      </c>
      <c r="T228" s="4" t="str">
        <f>IFERROR(INDEX('Comparison Sheet Feeder'!F:F,MATCH($P228,'Comparison Sheet Feeder'!$T:$T,FALSE),0),"")</f>
        <v/>
      </c>
      <c r="U228" s="4" t="str">
        <f>IFERROR(INDEX('Comparison Sheet Feeder'!G:G,MATCH($P228,'Comparison Sheet Feeder'!$T:$T,FALSE),0),"")</f>
        <v/>
      </c>
      <c r="V228" s="4" t="str">
        <f>IFERROR(INDEX('Comparison Sheet Feeder'!H:H,MATCH($P228,'Comparison Sheet Feeder'!$T:$T,FALSE),0),"")</f>
        <v/>
      </c>
      <c r="W228" s="11" t="str">
        <f>IFERROR(INDEX('Comparison Sheet Feeder'!I:I,MATCH($P228,'Comparison Sheet Feeder'!$T:$T,FALSE),0),"")</f>
        <v/>
      </c>
      <c r="X228" s="4" t="str">
        <f>IFERROR(INDEX('Comparison Sheet Feeder'!J:J,MATCH($P228,'Comparison Sheet Feeder'!$T:$T,FALSE),0),"")</f>
        <v/>
      </c>
      <c r="Y228" s="4" t="str">
        <f>IFERROR(INDEX('Comparison Sheet Feeder'!K:K,MATCH($P228,'Comparison Sheet Feeder'!$T:$T,FALSE),0),"")</f>
        <v/>
      </c>
      <c r="Z228" s="6" t="str">
        <f>IFERROR(INDEX('Comparison Sheet Feeder'!L:L,MATCH($P228,'Comparison Sheet Feeder'!$T:$T,FALSE),0),"")</f>
        <v/>
      </c>
    </row>
    <row r="229" spans="1:26" x14ac:dyDescent="0.3">
      <c r="A229">
        <v>226</v>
      </c>
      <c r="B229" t="s">
        <v>22</v>
      </c>
      <c r="C229" t="str">
        <f t="shared" si="6"/>
        <v>Lapsed226</v>
      </c>
      <c r="D229" s="3" t="str">
        <f>IFERROR(INDEX('Comparison Sheet Feeder'!C:C,MATCH($C229,'Comparison Sheet Feeder'!$T:$T,FALSE),0),"")</f>
        <v/>
      </c>
      <c r="E229" s="4" t="str">
        <f>IFERROR(INDEX('Comparison Sheet Feeder'!D:D,MATCH($C229,'Comparison Sheet Feeder'!$T:$T,FALSE),0),"")</f>
        <v/>
      </c>
      <c r="F229" s="4" t="str">
        <f>IFERROR(INDEX('Comparison Sheet Feeder'!E:E,MATCH($C229,'Comparison Sheet Feeder'!$T:$T,FALSE),0),"")</f>
        <v/>
      </c>
      <c r="G229" s="4" t="str">
        <f>IFERROR(INDEX('Comparison Sheet Feeder'!F:F,MATCH($C229,'Comparison Sheet Feeder'!$T:$T,FALSE),0),"")</f>
        <v/>
      </c>
      <c r="H229" s="4" t="str">
        <f>IFERROR(INDEX('Comparison Sheet Feeder'!G:G,MATCH($C229,'Comparison Sheet Feeder'!$T:$T,FALSE),0),"")</f>
        <v/>
      </c>
      <c r="I229" s="4" t="str">
        <f>IFERROR(INDEX('Comparison Sheet Feeder'!H:H,MATCH($C229,'Comparison Sheet Feeder'!$T:$T,FALSE),0),"")</f>
        <v/>
      </c>
      <c r="J229" s="11" t="str">
        <f>IFERROR(INDEX('Comparison Sheet Feeder'!I:I,MATCH($C229,'Comparison Sheet Feeder'!$T:$T,FALSE),0),"")</f>
        <v/>
      </c>
      <c r="K229" s="4" t="str">
        <f>IFERROR(INDEX('Comparison Sheet Feeder'!J:J,MATCH($C229,'Comparison Sheet Feeder'!$T:$T,FALSE),0),"")</f>
        <v/>
      </c>
      <c r="L229" s="4" t="str">
        <f>IFERROR(INDEX('Comparison Sheet Feeder'!K:K,MATCH($C229,'Comparison Sheet Feeder'!$T:$T,FALSE),0),"")</f>
        <v/>
      </c>
      <c r="M229" s="4" t="str">
        <f>IFERROR(INDEX('Comparison Sheet Feeder'!L:L,MATCH($C229,'Comparison Sheet Feeder'!$T:$T,FALSE),0),"")</f>
        <v/>
      </c>
      <c r="N229" s="5"/>
      <c r="O229" s="4" t="s">
        <v>25</v>
      </c>
      <c r="P229" s="4" t="str">
        <f t="shared" si="7"/>
        <v>New226</v>
      </c>
      <c r="Q229" s="4" t="str">
        <f>IFERROR(INDEX('Comparison Sheet Feeder'!C:C,MATCH($P229,'Comparison Sheet Feeder'!$T:$T,FALSE),0),"")</f>
        <v/>
      </c>
      <c r="R229" s="4" t="str">
        <f>IFERROR(INDEX('Comparison Sheet Feeder'!D:D,MATCH($P229,'Comparison Sheet Feeder'!$T:$T,FALSE),0),"")</f>
        <v/>
      </c>
      <c r="S229" s="4" t="str">
        <f>IFERROR(INDEX('Comparison Sheet Feeder'!E:E,MATCH($P229,'Comparison Sheet Feeder'!$T:$T,FALSE),0),"")</f>
        <v/>
      </c>
      <c r="T229" s="4" t="str">
        <f>IFERROR(INDEX('Comparison Sheet Feeder'!F:F,MATCH($P229,'Comparison Sheet Feeder'!$T:$T,FALSE),0),"")</f>
        <v/>
      </c>
      <c r="U229" s="4" t="str">
        <f>IFERROR(INDEX('Comparison Sheet Feeder'!G:G,MATCH($P229,'Comparison Sheet Feeder'!$T:$T,FALSE),0),"")</f>
        <v/>
      </c>
      <c r="V229" s="4" t="str">
        <f>IFERROR(INDEX('Comparison Sheet Feeder'!H:H,MATCH($P229,'Comparison Sheet Feeder'!$T:$T,FALSE),0),"")</f>
        <v/>
      </c>
      <c r="W229" s="11" t="str">
        <f>IFERROR(INDEX('Comparison Sheet Feeder'!I:I,MATCH($P229,'Comparison Sheet Feeder'!$T:$T,FALSE),0),"")</f>
        <v/>
      </c>
      <c r="X229" s="4" t="str">
        <f>IFERROR(INDEX('Comparison Sheet Feeder'!J:J,MATCH($P229,'Comparison Sheet Feeder'!$T:$T,FALSE),0),"")</f>
        <v/>
      </c>
      <c r="Y229" s="4" t="str">
        <f>IFERROR(INDEX('Comparison Sheet Feeder'!K:K,MATCH($P229,'Comparison Sheet Feeder'!$T:$T,FALSE),0),"")</f>
        <v/>
      </c>
      <c r="Z229" s="6" t="str">
        <f>IFERROR(INDEX('Comparison Sheet Feeder'!L:L,MATCH($P229,'Comparison Sheet Feeder'!$T:$T,FALSE),0),"")</f>
        <v/>
      </c>
    </row>
    <row r="230" spans="1:26" x14ac:dyDescent="0.3">
      <c r="A230">
        <v>227</v>
      </c>
      <c r="B230" t="s">
        <v>22</v>
      </c>
      <c r="C230" t="str">
        <f t="shared" si="6"/>
        <v>Lapsed227</v>
      </c>
      <c r="D230" s="3" t="str">
        <f>IFERROR(INDEX('Comparison Sheet Feeder'!C:C,MATCH($C230,'Comparison Sheet Feeder'!$T:$T,FALSE),0),"")</f>
        <v/>
      </c>
      <c r="E230" s="4" t="str">
        <f>IFERROR(INDEX('Comparison Sheet Feeder'!D:D,MATCH($C230,'Comparison Sheet Feeder'!$T:$T,FALSE),0),"")</f>
        <v/>
      </c>
      <c r="F230" s="4" t="str">
        <f>IFERROR(INDEX('Comparison Sheet Feeder'!E:E,MATCH($C230,'Comparison Sheet Feeder'!$T:$T,FALSE),0),"")</f>
        <v/>
      </c>
      <c r="G230" s="4" t="str">
        <f>IFERROR(INDEX('Comparison Sheet Feeder'!F:F,MATCH($C230,'Comparison Sheet Feeder'!$T:$T,FALSE),0),"")</f>
        <v/>
      </c>
      <c r="H230" s="4" t="str">
        <f>IFERROR(INDEX('Comparison Sheet Feeder'!G:G,MATCH($C230,'Comparison Sheet Feeder'!$T:$T,FALSE),0),"")</f>
        <v/>
      </c>
      <c r="I230" s="4" t="str">
        <f>IFERROR(INDEX('Comparison Sheet Feeder'!H:H,MATCH($C230,'Comparison Sheet Feeder'!$T:$T,FALSE),0),"")</f>
        <v/>
      </c>
      <c r="J230" s="11" t="str">
        <f>IFERROR(INDEX('Comparison Sheet Feeder'!I:I,MATCH($C230,'Comparison Sheet Feeder'!$T:$T,FALSE),0),"")</f>
        <v/>
      </c>
      <c r="K230" s="4" t="str">
        <f>IFERROR(INDEX('Comparison Sheet Feeder'!J:J,MATCH($C230,'Comparison Sheet Feeder'!$T:$T,FALSE),0),"")</f>
        <v/>
      </c>
      <c r="L230" s="4" t="str">
        <f>IFERROR(INDEX('Comparison Sheet Feeder'!K:K,MATCH($C230,'Comparison Sheet Feeder'!$T:$T,FALSE),0),"")</f>
        <v/>
      </c>
      <c r="M230" s="4" t="str">
        <f>IFERROR(INDEX('Comparison Sheet Feeder'!L:L,MATCH($C230,'Comparison Sheet Feeder'!$T:$T,FALSE),0),"")</f>
        <v/>
      </c>
      <c r="N230" s="5"/>
      <c r="O230" s="4" t="s">
        <v>25</v>
      </c>
      <c r="P230" s="4" t="str">
        <f t="shared" si="7"/>
        <v>New227</v>
      </c>
      <c r="Q230" s="4" t="str">
        <f>IFERROR(INDEX('Comparison Sheet Feeder'!C:C,MATCH($P230,'Comparison Sheet Feeder'!$T:$T,FALSE),0),"")</f>
        <v/>
      </c>
      <c r="R230" s="4" t="str">
        <f>IFERROR(INDEX('Comparison Sheet Feeder'!D:D,MATCH($P230,'Comparison Sheet Feeder'!$T:$T,FALSE),0),"")</f>
        <v/>
      </c>
      <c r="S230" s="4" t="str">
        <f>IFERROR(INDEX('Comparison Sheet Feeder'!E:E,MATCH($P230,'Comparison Sheet Feeder'!$T:$T,FALSE),0),"")</f>
        <v/>
      </c>
      <c r="T230" s="4" t="str">
        <f>IFERROR(INDEX('Comparison Sheet Feeder'!F:F,MATCH($P230,'Comparison Sheet Feeder'!$T:$T,FALSE),0),"")</f>
        <v/>
      </c>
      <c r="U230" s="4" t="str">
        <f>IFERROR(INDEX('Comparison Sheet Feeder'!G:G,MATCH($P230,'Comparison Sheet Feeder'!$T:$T,FALSE),0),"")</f>
        <v/>
      </c>
      <c r="V230" s="4" t="str">
        <f>IFERROR(INDEX('Comparison Sheet Feeder'!H:H,MATCH($P230,'Comparison Sheet Feeder'!$T:$T,FALSE),0),"")</f>
        <v/>
      </c>
      <c r="W230" s="11" t="str">
        <f>IFERROR(INDEX('Comparison Sheet Feeder'!I:I,MATCH($P230,'Comparison Sheet Feeder'!$T:$T,FALSE),0),"")</f>
        <v/>
      </c>
      <c r="X230" s="4" t="str">
        <f>IFERROR(INDEX('Comparison Sheet Feeder'!J:J,MATCH($P230,'Comparison Sheet Feeder'!$T:$T,FALSE),0),"")</f>
        <v/>
      </c>
      <c r="Y230" s="4" t="str">
        <f>IFERROR(INDEX('Comparison Sheet Feeder'!K:K,MATCH($P230,'Comparison Sheet Feeder'!$T:$T,FALSE),0),"")</f>
        <v/>
      </c>
      <c r="Z230" s="6" t="str">
        <f>IFERROR(INDEX('Comparison Sheet Feeder'!L:L,MATCH($P230,'Comparison Sheet Feeder'!$T:$T,FALSE),0),"")</f>
        <v/>
      </c>
    </row>
    <row r="231" spans="1:26" x14ac:dyDescent="0.3">
      <c r="A231">
        <v>228</v>
      </c>
      <c r="B231" t="s">
        <v>22</v>
      </c>
      <c r="C231" t="str">
        <f t="shared" si="6"/>
        <v>Lapsed228</v>
      </c>
      <c r="D231" s="3" t="str">
        <f>IFERROR(INDEX('Comparison Sheet Feeder'!C:C,MATCH($C231,'Comparison Sheet Feeder'!$T:$T,FALSE),0),"")</f>
        <v/>
      </c>
      <c r="E231" s="4" t="str">
        <f>IFERROR(INDEX('Comparison Sheet Feeder'!D:D,MATCH($C231,'Comparison Sheet Feeder'!$T:$T,FALSE),0),"")</f>
        <v/>
      </c>
      <c r="F231" s="4" t="str">
        <f>IFERROR(INDEX('Comparison Sheet Feeder'!E:E,MATCH($C231,'Comparison Sheet Feeder'!$T:$T,FALSE),0),"")</f>
        <v/>
      </c>
      <c r="G231" s="4" t="str">
        <f>IFERROR(INDEX('Comparison Sheet Feeder'!F:F,MATCH($C231,'Comparison Sheet Feeder'!$T:$T,FALSE),0),"")</f>
        <v/>
      </c>
      <c r="H231" s="4" t="str">
        <f>IFERROR(INDEX('Comparison Sheet Feeder'!G:G,MATCH($C231,'Comparison Sheet Feeder'!$T:$T,FALSE),0),"")</f>
        <v/>
      </c>
      <c r="I231" s="4" t="str">
        <f>IFERROR(INDEX('Comparison Sheet Feeder'!H:H,MATCH($C231,'Comparison Sheet Feeder'!$T:$T,FALSE),0),"")</f>
        <v/>
      </c>
      <c r="J231" s="11" t="str">
        <f>IFERROR(INDEX('Comparison Sheet Feeder'!I:I,MATCH($C231,'Comparison Sheet Feeder'!$T:$T,FALSE),0),"")</f>
        <v/>
      </c>
      <c r="K231" s="4" t="str">
        <f>IFERROR(INDEX('Comparison Sheet Feeder'!J:J,MATCH($C231,'Comparison Sheet Feeder'!$T:$T,FALSE),0),"")</f>
        <v/>
      </c>
      <c r="L231" s="4" t="str">
        <f>IFERROR(INDEX('Comparison Sheet Feeder'!K:K,MATCH($C231,'Comparison Sheet Feeder'!$T:$T,FALSE),0),"")</f>
        <v/>
      </c>
      <c r="M231" s="4" t="str">
        <f>IFERROR(INDEX('Comparison Sheet Feeder'!L:L,MATCH($C231,'Comparison Sheet Feeder'!$T:$T,FALSE),0),"")</f>
        <v/>
      </c>
      <c r="N231" s="5"/>
      <c r="O231" s="4" t="s">
        <v>25</v>
      </c>
      <c r="P231" s="4" t="str">
        <f t="shared" si="7"/>
        <v>New228</v>
      </c>
      <c r="Q231" s="4" t="str">
        <f>IFERROR(INDEX('Comparison Sheet Feeder'!C:C,MATCH($P231,'Comparison Sheet Feeder'!$T:$T,FALSE),0),"")</f>
        <v/>
      </c>
      <c r="R231" s="4" t="str">
        <f>IFERROR(INDEX('Comparison Sheet Feeder'!D:D,MATCH($P231,'Comparison Sheet Feeder'!$T:$T,FALSE),0),"")</f>
        <v/>
      </c>
      <c r="S231" s="4" t="str">
        <f>IFERROR(INDEX('Comparison Sheet Feeder'!E:E,MATCH($P231,'Comparison Sheet Feeder'!$T:$T,FALSE),0),"")</f>
        <v/>
      </c>
      <c r="T231" s="4" t="str">
        <f>IFERROR(INDEX('Comparison Sheet Feeder'!F:F,MATCH($P231,'Comparison Sheet Feeder'!$T:$T,FALSE),0),"")</f>
        <v/>
      </c>
      <c r="U231" s="4" t="str">
        <f>IFERROR(INDEX('Comparison Sheet Feeder'!G:G,MATCH($P231,'Comparison Sheet Feeder'!$T:$T,FALSE),0),"")</f>
        <v/>
      </c>
      <c r="V231" s="4" t="str">
        <f>IFERROR(INDEX('Comparison Sheet Feeder'!H:H,MATCH($P231,'Comparison Sheet Feeder'!$T:$T,FALSE),0),"")</f>
        <v/>
      </c>
      <c r="W231" s="11" t="str">
        <f>IFERROR(INDEX('Comparison Sheet Feeder'!I:I,MATCH($P231,'Comparison Sheet Feeder'!$T:$T,FALSE),0),"")</f>
        <v/>
      </c>
      <c r="X231" s="4" t="str">
        <f>IFERROR(INDEX('Comparison Sheet Feeder'!J:J,MATCH($P231,'Comparison Sheet Feeder'!$T:$T,FALSE),0),"")</f>
        <v/>
      </c>
      <c r="Y231" s="4" t="str">
        <f>IFERROR(INDEX('Comparison Sheet Feeder'!K:K,MATCH($P231,'Comparison Sheet Feeder'!$T:$T,FALSE),0),"")</f>
        <v/>
      </c>
      <c r="Z231" s="6" t="str">
        <f>IFERROR(INDEX('Comparison Sheet Feeder'!L:L,MATCH($P231,'Comparison Sheet Feeder'!$T:$T,FALSE),0),"")</f>
        <v/>
      </c>
    </row>
    <row r="232" spans="1:26" x14ac:dyDescent="0.3">
      <c r="A232">
        <v>229</v>
      </c>
      <c r="B232" t="s">
        <v>22</v>
      </c>
      <c r="C232" t="str">
        <f t="shared" ref="C232:C295" si="8">B232&amp;A232</f>
        <v>Lapsed229</v>
      </c>
      <c r="D232" s="3" t="str">
        <f>IFERROR(INDEX('Comparison Sheet Feeder'!C:C,MATCH($C232,'Comparison Sheet Feeder'!$T:$T,FALSE),0),"")</f>
        <v/>
      </c>
      <c r="E232" s="4" t="str">
        <f>IFERROR(INDEX('Comparison Sheet Feeder'!D:D,MATCH($C232,'Comparison Sheet Feeder'!$T:$T,FALSE),0),"")</f>
        <v/>
      </c>
      <c r="F232" s="4" t="str">
        <f>IFERROR(INDEX('Comparison Sheet Feeder'!E:E,MATCH($C232,'Comparison Sheet Feeder'!$T:$T,FALSE),0),"")</f>
        <v/>
      </c>
      <c r="G232" s="4" t="str">
        <f>IFERROR(INDEX('Comparison Sheet Feeder'!F:F,MATCH($C232,'Comparison Sheet Feeder'!$T:$T,FALSE),0),"")</f>
        <v/>
      </c>
      <c r="H232" s="4" t="str">
        <f>IFERROR(INDEX('Comparison Sheet Feeder'!G:G,MATCH($C232,'Comparison Sheet Feeder'!$T:$T,FALSE),0),"")</f>
        <v/>
      </c>
      <c r="I232" s="4" t="str">
        <f>IFERROR(INDEX('Comparison Sheet Feeder'!H:H,MATCH($C232,'Comparison Sheet Feeder'!$T:$T,FALSE),0),"")</f>
        <v/>
      </c>
      <c r="J232" s="11" t="str">
        <f>IFERROR(INDEX('Comparison Sheet Feeder'!I:I,MATCH($C232,'Comparison Sheet Feeder'!$T:$T,FALSE),0),"")</f>
        <v/>
      </c>
      <c r="K232" s="4" t="str">
        <f>IFERROR(INDEX('Comparison Sheet Feeder'!J:J,MATCH($C232,'Comparison Sheet Feeder'!$T:$T,FALSE),0),"")</f>
        <v/>
      </c>
      <c r="L232" s="4" t="str">
        <f>IFERROR(INDEX('Comparison Sheet Feeder'!K:K,MATCH($C232,'Comparison Sheet Feeder'!$T:$T,FALSE),0),"")</f>
        <v/>
      </c>
      <c r="M232" s="4" t="str">
        <f>IFERROR(INDEX('Comparison Sheet Feeder'!L:L,MATCH($C232,'Comparison Sheet Feeder'!$T:$T,FALSE),0),"")</f>
        <v/>
      </c>
      <c r="N232" s="5"/>
      <c r="O232" s="4" t="s">
        <v>25</v>
      </c>
      <c r="P232" s="4" t="str">
        <f t="shared" ref="P232:P295" si="9">O232&amp;A232</f>
        <v>New229</v>
      </c>
      <c r="Q232" s="4" t="str">
        <f>IFERROR(INDEX('Comparison Sheet Feeder'!C:C,MATCH($P232,'Comparison Sheet Feeder'!$T:$T,FALSE),0),"")</f>
        <v/>
      </c>
      <c r="R232" s="4" t="str">
        <f>IFERROR(INDEX('Comparison Sheet Feeder'!D:D,MATCH($P232,'Comparison Sheet Feeder'!$T:$T,FALSE),0),"")</f>
        <v/>
      </c>
      <c r="S232" s="4" t="str">
        <f>IFERROR(INDEX('Comparison Sheet Feeder'!E:E,MATCH($P232,'Comparison Sheet Feeder'!$T:$T,FALSE),0),"")</f>
        <v/>
      </c>
      <c r="T232" s="4" t="str">
        <f>IFERROR(INDEX('Comparison Sheet Feeder'!F:F,MATCH($P232,'Comparison Sheet Feeder'!$T:$T,FALSE),0),"")</f>
        <v/>
      </c>
      <c r="U232" s="4" t="str">
        <f>IFERROR(INDEX('Comparison Sheet Feeder'!G:G,MATCH($P232,'Comparison Sheet Feeder'!$T:$T,FALSE),0),"")</f>
        <v/>
      </c>
      <c r="V232" s="4" t="str">
        <f>IFERROR(INDEX('Comparison Sheet Feeder'!H:H,MATCH($P232,'Comparison Sheet Feeder'!$T:$T,FALSE),0),"")</f>
        <v/>
      </c>
      <c r="W232" s="11" t="str">
        <f>IFERROR(INDEX('Comparison Sheet Feeder'!I:I,MATCH($P232,'Comparison Sheet Feeder'!$T:$T,FALSE),0),"")</f>
        <v/>
      </c>
      <c r="X232" s="4" t="str">
        <f>IFERROR(INDEX('Comparison Sheet Feeder'!J:J,MATCH($P232,'Comparison Sheet Feeder'!$T:$T,FALSE),0),"")</f>
        <v/>
      </c>
      <c r="Y232" s="4" t="str">
        <f>IFERROR(INDEX('Comparison Sheet Feeder'!K:K,MATCH($P232,'Comparison Sheet Feeder'!$T:$T,FALSE),0),"")</f>
        <v/>
      </c>
      <c r="Z232" s="6" t="str">
        <f>IFERROR(INDEX('Comparison Sheet Feeder'!L:L,MATCH($P232,'Comparison Sheet Feeder'!$T:$T,FALSE),0),"")</f>
        <v/>
      </c>
    </row>
    <row r="233" spans="1:26" x14ac:dyDescent="0.3">
      <c r="A233">
        <v>230</v>
      </c>
      <c r="B233" t="s">
        <v>22</v>
      </c>
      <c r="C233" t="str">
        <f t="shared" si="8"/>
        <v>Lapsed230</v>
      </c>
      <c r="D233" s="3" t="str">
        <f>IFERROR(INDEX('Comparison Sheet Feeder'!C:C,MATCH($C233,'Comparison Sheet Feeder'!$T:$T,FALSE),0),"")</f>
        <v/>
      </c>
      <c r="E233" s="4" t="str">
        <f>IFERROR(INDEX('Comparison Sheet Feeder'!D:D,MATCH($C233,'Comparison Sheet Feeder'!$T:$T,FALSE),0),"")</f>
        <v/>
      </c>
      <c r="F233" s="4" t="str">
        <f>IFERROR(INDEX('Comparison Sheet Feeder'!E:E,MATCH($C233,'Comparison Sheet Feeder'!$T:$T,FALSE),0),"")</f>
        <v/>
      </c>
      <c r="G233" s="4" t="str">
        <f>IFERROR(INDEX('Comparison Sheet Feeder'!F:F,MATCH($C233,'Comparison Sheet Feeder'!$T:$T,FALSE),0),"")</f>
        <v/>
      </c>
      <c r="H233" s="4" t="str">
        <f>IFERROR(INDEX('Comparison Sheet Feeder'!G:G,MATCH($C233,'Comparison Sheet Feeder'!$T:$T,FALSE),0),"")</f>
        <v/>
      </c>
      <c r="I233" s="4" t="str">
        <f>IFERROR(INDEX('Comparison Sheet Feeder'!H:H,MATCH($C233,'Comparison Sheet Feeder'!$T:$T,FALSE),0),"")</f>
        <v/>
      </c>
      <c r="J233" s="11" t="str">
        <f>IFERROR(INDEX('Comparison Sheet Feeder'!I:I,MATCH($C233,'Comparison Sheet Feeder'!$T:$T,FALSE),0),"")</f>
        <v/>
      </c>
      <c r="K233" s="4" t="str">
        <f>IFERROR(INDEX('Comparison Sheet Feeder'!J:J,MATCH($C233,'Comparison Sheet Feeder'!$T:$T,FALSE),0),"")</f>
        <v/>
      </c>
      <c r="L233" s="4" t="str">
        <f>IFERROR(INDEX('Comparison Sheet Feeder'!K:K,MATCH($C233,'Comparison Sheet Feeder'!$T:$T,FALSE),0),"")</f>
        <v/>
      </c>
      <c r="M233" s="4" t="str">
        <f>IFERROR(INDEX('Comparison Sheet Feeder'!L:L,MATCH($C233,'Comparison Sheet Feeder'!$T:$T,FALSE),0),"")</f>
        <v/>
      </c>
      <c r="N233" s="5"/>
      <c r="O233" s="4" t="s">
        <v>25</v>
      </c>
      <c r="P233" s="4" t="str">
        <f t="shared" si="9"/>
        <v>New230</v>
      </c>
      <c r="Q233" s="4" t="str">
        <f>IFERROR(INDEX('Comparison Sheet Feeder'!C:C,MATCH($P233,'Comparison Sheet Feeder'!$T:$T,FALSE),0),"")</f>
        <v/>
      </c>
      <c r="R233" s="4" t="str">
        <f>IFERROR(INDEX('Comparison Sheet Feeder'!D:D,MATCH($P233,'Comparison Sheet Feeder'!$T:$T,FALSE),0),"")</f>
        <v/>
      </c>
      <c r="S233" s="4" t="str">
        <f>IFERROR(INDEX('Comparison Sheet Feeder'!E:E,MATCH($P233,'Comparison Sheet Feeder'!$T:$T,FALSE),0),"")</f>
        <v/>
      </c>
      <c r="T233" s="4" t="str">
        <f>IFERROR(INDEX('Comparison Sheet Feeder'!F:F,MATCH($P233,'Comparison Sheet Feeder'!$T:$T,FALSE),0),"")</f>
        <v/>
      </c>
      <c r="U233" s="4" t="str">
        <f>IFERROR(INDEX('Comparison Sheet Feeder'!G:G,MATCH($P233,'Comparison Sheet Feeder'!$T:$T,FALSE),0),"")</f>
        <v/>
      </c>
      <c r="V233" s="4" t="str">
        <f>IFERROR(INDEX('Comparison Sheet Feeder'!H:H,MATCH($P233,'Comparison Sheet Feeder'!$T:$T,FALSE),0),"")</f>
        <v/>
      </c>
      <c r="W233" s="11" t="str">
        <f>IFERROR(INDEX('Comparison Sheet Feeder'!I:I,MATCH($P233,'Comparison Sheet Feeder'!$T:$T,FALSE),0),"")</f>
        <v/>
      </c>
      <c r="X233" s="4" t="str">
        <f>IFERROR(INDEX('Comparison Sheet Feeder'!J:J,MATCH($P233,'Comparison Sheet Feeder'!$T:$T,FALSE),0),"")</f>
        <v/>
      </c>
      <c r="Y233" s="4" t="str">
        <f>IFERROR(INDEX('Comparison Sheet Feeder'!K:K,MATCH($P233,'Comparison Sheet Feeder'!$T:$T,FALSE),0),"")</f>
        <v/>
      </c>
      <c r="Z233" s="6" t="str">
        <f>IFERROR(INDEX('Comparison Sheet Feeder'!L:L,MATCH($P233,'Comparison Sheet Feeder'!$T:$T,FALSE),0),"")</f>
        <v/>
      </c>
    </row>
    <row r="234" spans="1:26" x14ac:dyDescent="0.3">
      <c r="A234">
        <v>231</v>
      </c>
      <c r="B234" t="s">
        <v>22</v>
      </c>
      <c r="C234" t="str">
        <f t="shared" si="8"/>
        <v>Lapsed231</v>
      </c>
      <c r="D234" s="3" t="str">
        <f>IFERROR(INDEX('Comparison Sheet Feeder'!C:C,MATCH($C234,'Comparison Sheet Feeder'!$T:$T,FALSE),0),"")</f>
        <v/>
      </c>
      <c r="E234" s="4" t="str">
        <f>IFERROR(INDEX('Comparison Sheet Feeder'!D:D,MATCH($C234,'Comparison Sheet Feeder'!$T:$T,FALSE),0),"")</f>
        <v/>
      </c>
      <c r="F234" s="4" t="str">
        <f>IFERROR(INDEX('Comparison Sheet Feeder'!E:E,MATCH($C234,'Comparison Sheet Feeder'!$T:$T,FALSE),0),"")</f>
        <v/>
      </c>
      <c r="G234" s="4" t="str">
        <f>IFERROR(INDEX('Comparison Sheet Feeder'!F:F,MATCH($C234,'Comparison Sheet Feeder'!$T:$T,FALSE),0),"")</f>
        <v/>
      </c>
      <c r="H234" s="4" t="str">
        <f>IFERROR(INDEX('Comparison Sheet Feeder'!G:G,MATCH($C234,'Comparison Sheet Feeder'!$T:$T,FALSE),0),"")</f>
        <v/>
      </c>
      <c r="I234" s="4" t="str">
        <f>IFERROR(INDEX('Comparison Sheet Feeder'!H:H,MATCH($C234,'Comparison Sheet Feeder'!$T:$T,FALSE),0),"")</f>
        <v/>
      </c>
      <c r="J234" s="11" t="str">
        <f>IFERROR(INDEX('Comparison Sheet Feeder'!I:I,MATCH($C234,'Comparison Sheet Feeder'!$T:$T,FALSE),0),"")</f>
        <v/>
      </c>
      <c r="K234" s="4" t="str">
        <f>IFERROR(INDEX('Comparison Sheet Feeder'!J:J,MATCH($C234,'Comparison Sheet Feeder'!$T:$T,FALSE),0),"")</f>
        <v/>
      </c>
      <c r="L234" s="4" t="str">
        <f>IFERROR(INDEX('Comparison Sheet Feeder'!K:K,MATCH($C234,'Comparison Sheet Feeder'!$T:$T,FALSE),0),"")</f>
        <v/>
      </c>
      <c r="M234" s="4" t="str">
        <f>IFERROR(INDEX('Comparison Sheet Feeder'!L:L,MATCH($C234,'Comparison Sheet Feeder'!$T:$T,FALSE),0),"")</f>
        <v/>
      </c>
      <c r="N234" s="5"/>
      <c r="O234" s="4" t="s">
        <v>25</v>
      </c>
      <c r="P234" s="4" t="str">
        <f t="shared" si="9"/>
        <v>New231</v>
      </c>
      <c r="Q234" s="4" t="str">
        <f>IFERROR(INDEX('Comparison Sheet Feeder'!C:C,MATCH($P234,'Comparison Sheet Feeder'!$T:$T,FALSE),0),"")</f>
        <v/>
      </c>
      <c r="R234" s="4" t="str">
        <f>IFERROR(INDEX('Comparison Sheet Feeder'!D:D,MATCH($P234,'Comparison Sheet Feeder'!$T:$T,FALSE),0),"")</f>
        <v/>
      </c>
      <c r="S234" s="4" t="str">
        <f>IFERROR(INDEX('Comparison Sheet Feeder'!E:E,MATCH($P234,'Comparison Sheet Feeder'!$T:$T,FALSE),0),"")</f>
        <v/>
      </c>
      <c r="T234" s="4" t="str">
        <f>IFERROR(INDEX('Comparison Sheet Feeder'!F:F,MATCH($P234,'Comparison Sheet Feeder'!$T:$T,FALSE),0),"")</f>
        <v/>
      </c>
      <c r="U234" s="4" t="str">
        <f>IFERROR(INDEX('Comparison Sheet Feeder'!G:G,MATCH($P234,'Comparison Sheet Feeder'!$T:$T,FALSE),0),"")</f>
        <v/>
      </c>
      <c r="V234" s="4" t="str">
        <f>IFERROR(INDEX('Comparison Sheet Feeder'!H:H,MATCH($P234,'Comparison Sheet Feeder'!$T:$T,FALSE),0),"")</f>
        <v/>
      </c>
      <c r="W234" s="11" t="str">
        <f>IFERROR(INDEX('Comparison Sheet Feeder'!I:I,MATCH($P234,'Comparison Sheet Feeder'!$T:$T,FALSE),0),"")</f>
        <v/>
      </c>
      <c r="X234" s="4" t="str">
        <f>IFERROR(INDEX('Comparison Sheet Feeder'!J:J,MATCH($P234,'Comparison Sheet Feeder'!$T:$T,FALSE),0),"")</f>
        <v/>
      </c>
      <c r="Y234" s="4" t="str">
        <f>IFERROR(INDEX('Comparison Sheet Feeder'!K:K,MATCH($P234,'Comparison Sheet Feeder'!$T:$T,FALSE),0),"")</f>
        <v/>
      </c>
      <c r="Z234" s="6" t="str">
        <f>IFERROR(INDEX('Comparison Sheet Feeder'!L:L,MATCH($P234,'Comparison Sheet Feeder'!$T:$T,FALSE),0),"")</f>
        <v/>
      </c>
    </row>
    <row r="235" spans="1:26" x14ac:dyDescent="0.3">
      <c r="A235">
        <v>232</v>
      </c>
      <c r="B235" t="s">
        <v>22</v>
      </c>
      <c r="C235" t="str">
        <f t="shared" si="8"/>
        <v>Lapsed232</v>
      </c>
      <c r="D235" s="3" t="str">
        <f>IFERROR(INDEX('Comparison Sheet Feeder'!C:C,MATCH($C235,'Comparison Sheet Feeder'!$T:$T,FALSE),0),"")</f>
        <v/>
      </c>
      <c r="E235" s="4" t="str">
        <f>IFERROR(INDEX('Comparison Sheet Feeder'!D:D,MATCH($C235,'Comparison Sheet Feeder'!$T:$T,FALSE),0),"")</f>
        <v/>
      </c>
      <c r="F235" s="4" t="str">
        <f>IFERROR(INDEX('Comparison Sheet Feeder'!E:E,MATCH($C235,'Comparison Sheet Feeder'!$T:$T,FALSE),0),"")</f>
        <v/>
      </c>
      <c r="G235" s="4" t="str">
        <f>IFERROR(INDEX('Comparison Sheet Feeder'!F:F,MATCH($C235,'Comparison Sheet Feeder'!$T:$T,FALSE),0),"")</f>
        <v/>
      </c>
      <c r="H235" s="4" t="str">
        <f>IFERROR(INDEX('Comparison Sheet Feeder'!G:G,MATCH($C235,'Comparison Sheet Feeder'!$T:$T,FALSE),0),"")</f>
        <v/>
      </c>
      <c r="I235" s="4" t="str">
        <f>IFERROR(INDEX('Comparison Sheet Feeder'!H:H,MATCH($C235,'Comparison Sheet Feeder'!$T:$T,FALSE),0),"")</f>
        <v/>
      </c>
      <c r="J235" s="11" t="str">
        <f>IFERROR(INDEX('Comparison Sheet Feeder'!I:I,MATCH($C235,'Comparison Sheet Feeder'!$T:$T,FALSE),0),"")</f>
        <v/>
      </c>
      <c r="K235" s="4" t="str">
        <f>IFERROR(INDEX('Comparison Sheet Feeder'!J:J,MATCH($C235,'Comparison Sheet Feeder'!$T:$T,FALSE),0),"")</f>
        <v/>
      </c>
      <c r="L235" s="4" t="str">
        <f>IFERROR(INDEX('Comparison Sheet Feeder'!K:K,MATCH($C235,'Comparison Sheet Feeder'!$T:$T,FALSE),0),"")</f>
        <v/>
      </c>
      <c r="M235" s="4" t="str">
        <f>IFERROR(INDEX('Comparison Sheet Feeder'!L:L,MATCH($C235,'Comparison Sheet Feeder'!$T:$T,FALSE),0),"")</f>
        <v/>
      </c>
      <c r="N235" s="5"/>
      <c r="O235" s="4" t="s">
        <v>25</v>
      </c>
      <c r="P235" s="4" t="str">
        <f t="shared" si="9"/>
        <v>New232</v>
      </c>
      <c r="Q235" s="4" t="str">
        <f>IFERROR(INDEX('Comparison Sheet Feeder'!C:C,MATCH($P235,'Comparison Sheet Feeder'!$T:$T,FALSE),0),"")</f>
        <v/>
      </c>
      <c r="R235" s="4" t="str">
        <f>IFERROR(INDEX('Comparison Sheet Feeder'!D:D,MATCH($P235,'Comparison Sheet Feeder'!$T:$T,FALSE),0),"")</f>
        <v/>
      </c>
      <c r="S235" s="4" t="str">
        <f>IFERROR(INDEX('Comparison Sheet Feeder'!E:E,MATCH($P235,'Comparison Sheet Feeder'!$T:$T,FALSE),0),"")</f>
        <v/>
      </c>
      <c r="T235" s="4" t="str">
        <f>IFERROR(INDEX('Comparison Sheet Feeder'!F:F,MATCH($P235,'Comparison Sheet Feeder'!$T:$T,FALSE),0),"")</f>
        <v/>
      </c>
      <c r="U235" s="4" t="str">
        <f>IFERROR(INDEX('Comparison Sheet Feeder'!G:G,MATCH($P235,'Comparison Sheet Feeder'!$T:$T,FALSE),0),"")</f>
        <v/>
      </c>
      <c r="V235" s="4" t="str">
        <f>IFERROR(INDEX('Comparison Sheet Feeder'!H:H,MATCH($P235,'Comparison Sheet Feeder'!$T:$T,FALSE),0),"")</f>
        <v/>
      </c>
      <c r="W235" s="11" t="str">
        <f>IFERROR(INDEX('Comparison Sheet Feeder'!I:I,MATCH($P235,'Comparison Sheet Feeder'!$T:$T,FALSE),0),"")</f>
        <v/>
      </c>
      <c r="X235" s="4" t="str">
        <f>IFERROR(INDEX('Comparison Sheet Feeder'!J:J,MATCH($P235,'Comparison Sheet Feeder'!$T:$T,FALSE),0),"")</f>
        <v/>
      </c>
      <c r="Y235" s="4" t="str">
        <f>IFERROR(INDEX('Comparison Sheet Feeder'!K:K,MATCH($P235,'Comparison Sheet Feeder'!$T:$T,FALSE),0),"")</f>
        <v/>
      </c>
      <c r="Z235" s="6" t="str">
        <f>IFERROR(INDEX('Comparison Sheet Feeder'!L:L,MATCH($P235,'Comparison Sheet Feeder'!$T:$T,FALSE),0),"")</f>
        <v/>
      </c>
    </row>
    <row r="236" spans="1:26" x14ac:dyDescent="0.3">
      <c r="A236">
        <v>233</v>
      </c>
      <c r="B236" t="s">
        <v>22</v>
      </c>
      <c r="C236" t="str">
        <f t="shared" si="8"/>
        <v>Lapsed233</v>
      </c>
      <c r="D236" s="3" t="str">
        <f>IFERROR(INDEX('Comparison Sheet Feeder'!C:C,MATCH($C236,'Comparison Sheet Feeder'!$T:$T,FALSE),0),"")</f>
        <v/>
      </c>
      <c r="E236" s="4" t="str">
        <f>IFERROR(INDEX('Comparison Sheet Feeder'!D:D,MATCH($C236,'Comparison Sheet Feeder'!$T:$T,FALSE),0),"")</f>
        <v/>
      </c>
      <c r="F236" s="4" t="str">
        <f>IFERROR(INDEX('Comparison Sheet Feeder'!E:E,MATCH($C236,'Comparison Sheet Feeder'!$T:$T,FALSE),0),"")</f>
        <v/>
      </c>
      <c r="G236" s="4" t="str">
        <f>IFERROR(INDEX('Comparison Sheet Feeder'!F:F,MATCH($C236,'Comparison Sheet Feeder'!$T:$T,FALSE),0),"")</f>
        <v/>
      </c>
      <c r="H236" s="4" t="str">
        <f>IFERROR(INDEX('Comparison Sheet Feeder'!G:G,MATCH($C236,'Comparison Sheet Feeder'!$T:$T,FALSE),0),"")</f>
        <v/>
      </c>
      <c r="I236" s="4" t="str">
        <f>IFERROR(INDEX('Comparison Sheet Feeder'!H:H,MATCH($C236,'Comparison Sheet Feeder'!$T:$T,FALSE),0),"")</f>
        <v/>
      </c>
      <c r="J236" s="11" t="str">
        <f>IFERROR(INDEX('Comparison Sheet Feeder'!I:I,MATCH($C236,'Comparison Sheet Feeder'!$T:$T,FALSE),0),"")</f>
        <v/>
      </c>
      <c r="K236" s="4" t="str">
        <f>IFERROR(INDEX('Comparison Sheet Feeder'!J:J,MATCH($C236,'Comparison Sheet Feeder'!$T:$T,FALSE),0),"")</f>
        <v/>
      </c>
      <c r="L236" s="4" t="str">
        <f>IFERROR(INDEX('Comparison Sheet Feeder'!K:K,MATCH($C236,'Comparison Sheet Feeder'!$T:$T,FALSE),0),"")</f>
        <v/>
      </c>
      <c r="M236" s="4" t="str">
        <f>IFERROR(INDEX('Comparison Sheet Feeder'!L:L,MATCH($C236,'Comparison Sheet Feeder'!$T:$T,FALSE),0),"")</f>
        <v/>
      </c>
      <c r="N236" s="5"/>
      <c r="O236" s="4" t="s">
        <v>25</v>
      </c>
      <c r="P236" s="4" t="str">
        <f t="shared" si="9"/>
        <v>New233</v>
      </c>
      <c r="Q236" s="4" t="str">
        <f>IFERROR(INDEX('Comparison Sheet Feeder'!C:C,MATCH($P236,'Comparison Sheet Feeder'!$T:$T,FALSE),0),"")</f>
        <v/>
      </c>
      <c r="R236" s="4" t="str">
        <f>IFERROR(INDEX('Comparison Sheet Feeder'!D:D,MATCH($P236,'Comparison Sheet Feeder'!$T:$T,FALSE),0),"")</f>
        <v/>
      </c>
      <c r="S236" s="4" t="str">
        <f>IFERROR(INDEX('Comparison Sheet Feeder'!E:E,MATCH($P236,'Comparison Sheet Feeder'!$T:$T,FALSE),0),"")</f>
        <v/>
      </c>
      <c r="T236" s="4" t="str">
        <f>IFERROR(INDEX('Comparison Sheet Feeder'!F:F,MATCH($P236,'Comparison Sheet Feeder'!$T:$T,FALSE),0),"")</f>
        <v/>
      </c>
      <c r="U236" s="4" t="str">
        <f>IFERROR(INDEX('Comparison Sheet Feeder'!G:G,MATCH($P236,'Comparison Sheet Feeder'!$T:$T,FALSE),0),"")</f>
        <v/>
      </c>
      <c r="V236" s="4" t="str">
        <f>IFERROR(INDEX('Comparison Sheet Feeder'!H:H,MATCH($P236,'Comparison Sheet Feeder'!$T:$T,FALSE),0),"")</f>
        <v/>
      </c>
      <c r="W236" s="11" t="str">
        <f>IFERROR(INDEX('Comparison Sheet Feeder'!I:I,MATCH($P236,'Comparison Sheet Feeder'!$T:$T,FALSE),0),"")</f>
        <v/>
      </c>
      <c r="X236" s="4" t="str">
        <f>IFERROR(INDEX('Comparison Sheet Feeder'!J:J,MATCH($P236,'Comparison Sheet Feeder'!$T:$T,FALSE),0),"")</f>
        <v/>
      </c>
      <c r="Y236" s="4" t="str">
        <f>IFERROR(INDEX('Comparison Sheet Feeder'!K:K,MATCH($P236,'Comparison Sheet Feeder'!$T:$T,FALSE),0),"")</f>
        <v/>
      </c>
      <c r="Z236" s="6" t="str">
        <f>IFERROR(INDEX('Comparison Sheet Feeder'!L:L,MATCH($P236,'Comparison Sheet Feeder'!$T:$T,FALSE),0),"")</f>
        <v/>
      </c>
    </row>
    <row r="237" spans="1:26" x14ac:dyDescent="0.3">
      <c r="A237">
        <v>234</v>
      </c>
      <c r="B237" t="s">
        <v>22</v>
      </c>
      <c r="C237" t="str">
        <f t="shared" si="8"/>
        <v>Lapsed234</v>
      </c>
      <c r="D237" s="3" t="str">
        <f>IFERROR(INDEX('Comparison Sheet Feeder'!C:C,MATCH($C237,'Comparison Sheet Feeder'!$T:$T,FALSE),0),"")</f>
        <v/>
      </c>
      <c r="E237" s="4" t="str">
        <f>IFERROR(INDEX('Comparison Sheet Feeder'!D:D,MATCH($C237,'Comparison Sheet Feeder'!$T:$T,FALSE),0),"")</f>
        <v/>
      </c>
      <c r="F237" s="4" t="str">
        <f>IFERROR(INDEX('Comparison Sheet Feeder'!E:E,MATCH($C237,'Comparison Sheet Feeder'!$T:$T,FALSE),0),"")</f>
        <v/>
      </c>
      <c r="G237" s="4" t="str">
        <f>IFERROR(INDEX('Comparison Sheet Feeder'!F:F,MATCH($C237,'Comparison Sheet Feeder'!$T:$T,FALSE),0),"")</f>
        <v/>
      </c>
      <c r="H237" s="4" t="str">
        <f>IFERROR(INDEX('Comparison Sheet Feeder'!G:G,MATCH($C237,'Comparison Sheet Feeder'!$T:$T,FALSE),0),"")</f>
        <v/>
      </c>
      <c r="I237" s="4" t="str">
        <f>IFERROR(INDEX('Comparison Sheet Feeder'!H:H,MATCH($C237,'Comparison Sheet Feeder'!$T:$T,FALSE),0),"")</f>
        <v/>
      </c>
      <c r="J237" s="11" t="str">
        <f>IFERROR(INDEX('Comparison Sheet Feeder'!I:I,MATCH($C237,'Comparison Sheet Feeder'!$T:$T,FALSE),0),"")</f>
        <v/>
      </c>
      <c r="K237" s="4" t="str">
        <f>IFERROR(INDEX('Comparison Sheet Feeder'!J:J,MATCH($C237,'Comparison Sheet Feeder'!$T:$T,FALSE),0),"")</f>
        <v/>
      </c>
      <c r="L237" s="4" t="str">
        <f>IFERROR(INDEX('Comparison Sheet Feeder'!K:K,MATCH($C237,'Comparison Sheet Feeder'!$T:$T,FALSE),0),"")</f>
        <v/>
      </c>
      <c r="M237" s="4" t="str">
        <f>IFERROR(INDEX('Comparison Sheet Feeder'!L:L,MATCH($C237,'Comparison Sheet Feeder'!$T:$T,FALSE),0),"")</f>
        <v/>
      </c>
      <c r="N237" s="5"/>
      <c r="O237" s="4" t="s">
        <v>25</v>
      </c>
      <c r="P237" s="4" t="str">
        <f t="shared" si="9"/>
        <v>New234</v>
      </c>
      <c r="Q237" s="4" t="str">
        <f>IFERROR(INDEX('Comparison Sheet Feeder'!C:C,MATCH($P237,'Comparison Sheet Feeder'!$T:$T,FALSE),0),"")</f>
        <v/>
      </c>
      <c r="R237" s="4" t="str">
        <f>IFERROR(INDEX('Comparison Sheet Feeder'!D:D,MATCH($P237,'Comparison Sheet Feeder'!$T:$T,FALSE),0),"")</f>
        <v/>
      </c>
      <c r="S237" s="4" t="str">
        <f>IFERROR(INDEX('Comparison Sheet Feeder'!E:E,MATCH($P237,'Comparison Sheet Feeder'!$T:$T,FALSE),0),"")</f>
        <v/>
      </c>
      <c r="T237" s="4" t="str">
        <f>IFERROR(INDEX('Comparison Sheet Feeder'!F:F,MATCH($P237,'Comparison Sheet Feeder'!$T:$T,FALSE),0),"")</f>
        <v/>
      </c>
      <c r="U237" s="4" t="str">
        <f>IFERROR(INDEX('Comparison Sheet Feeder'!G:G,MATCH($P237,'Comparison Sheet Feeder'!$T:$T,FALSE),0),"")</f>
        <v/>
      </c>
      <c r="V237" s="4" t="str">
        <f>IFERROR(INDEX('Comparison Sheet Feeder'!H:H,MATCH($P237,'Comparison Sheet Feeder'!$T:$T,FALSE),0),"")</f>
        <v/>
      </c>
      <c r="W237" s="11" t="str">
        <f>IFERROR(INDEX('Comparison Sheet Feeder'!I:I,MATCH($P237,'Comparison Sheet Feeder'!$T:$T,FALSE),0),"")</f>
        <v/>
      </c>
      <c r="X237" s="4" t="str">
        <f>IFERROR(INDEX('Comparison Sheet Feeder'!J:J,MATCH($P237,'Comparison Sheet Feeder'!$T:$T,FALSE),0),"")</f>
        <v/>
      </c>
      <c r="Y237" s="4" t="str">
        <f>IFERROR(INDEX('Comparison Sheet Feeder'!K:K,MATCH($P237,'Comparison Sheet Feeder'!$T:$T,FALSE),0),"")</f>
        <v/>
      </c>
      <c r="Z237" s="6" t="str">
        <f>IFERROR(INDEX('Comparison Sheet Feeder'!L:L,MATCH($P237,'Comparison Sheet Feeder'!$T:$T,FALSE),0),"")</f>
        <v/>
      </c>
    </row>
    <row r="238" spans="1:26" x14ac:dyDescent="0.3">
      <c r="A238">
        <v>235</v>
      </c>
      <c r="B238" t="s">
        <v>22</v>
      </c>
      <c r="C238" t="str">
        <f t="shared" si="8"/>
        <v>Lapsed235</v>
      </c>
      <c r="D238" s="3" t="str">
        <f>IFERROR(INDEX('Comparison Sheet Feeder'!C:C,MATCH($C238,'Comparison Sheet Feeder'!$T:$T,FALSE),0),"")</f>
        <v/>
      </c>
      <c r="E238" s="4" t="str">
        <f>IFERROR(INDEX('Comparison Sheet Feeder'!D:D,MATCH($C238,'Comparison Sheet Feeder'!$T:$T,FALSE),0),"")</f>
        <v/>
      </c>
      <c r="F238" s="4" t="str">
        <f>IFERROR(INDEX('Comparison Sheet Feeder'!E:E,MATCH($C238,'Comparison Sheet Feeder'!$T:$T,FALSE),0),"")</f>
        <v/>
      </c>
      <c r="G238" s="4" t="str">
        <f>IFERROR(INDEX('Comparison Sheet Feeder'!F:F,MATCH($C238,'Comparison Sheet Feeder'!$T:$T,FALSE),0),"")</f>
        <v/>
      </c>
      <c r="H238" s="4" t="str">
        <f>IFERROR(INDEX('Comparison Sheet Feeder'!G:G,MATCH($C238,'Comparison Sheet Feeder'!$T:$T,FALSE),0),"")</f>
        <v/>
      </c>
      <c r="I238" s="4" t="str">
        <f>IFERROR(INDEX('Comparison Sheet Feeder'!H:H,MATCH($C238,'Comparison Sheet Feeder'!$T:$T,FALSE),0),"")</f>
        <v/>
      </c>
      <c r="J238" s="11" t="str">
        <f>IFERROR(INDEX('Comparison Sheet Feeder'!I:I,MATCH($C238,'Comparison Sheet Feeder'!$T:$T,FALSE),0),"")</f>
        <v/>
      </c>
      <c r="K238" s="4" t="str">
        <f>IFERROR(INDEX('Comparison Sheet Feeder'!J:J,MATCH($C238,'Comparison Sheet Feeder'!$T:$T,FALSE),0),"")</f>
        <v/>
      </c>
      <c r="L238" s="4" t="str">
        <f>IFERROR(INDEX('Comparison Sheet Feeder'!K:K,MATCH($C238,'Comparison Sheet Feeder'!$T:$T,FALSE),0),"")</f>
        <v/>
      </c>
      <c r="M238" s="4" t="str">
        <f>IFERROR(INDEX('Comparison Sheet Feeder'!L:L,MATCH($C238,'Comparison Sheet Feeder'!$T:$T,FALSE),0),"")</f>
        <v/>
      </c>
      <c r="N238" s="5"/>
      <c r="O238" s="4" t="s">
        <v>25</v>
      </c>
      <c r="P238" s="4" t="str">
        <f t="shared" si="9"/>
        <v>New235</v>
      </c>
      <c r="Q238" s="4" t="str">
        <f>IFERROR(INDEX('Comparison Sheet Feeder'!C:C,MATCH($P238,'Comparison Sheet Feeder'!$T:$T,FALSE),0),"")</f>
        <v/>
      </c>
      <c r="R238" s="4" t="str">
        <f>IFERROR(INDEX('Comparison Sheet Feeder'!D:D,MATCH($P238,'Comparison Sheet Feeder'!$T:$T,FALSE),0),"")</f>
        <v/>
      </c>
      <c r="S238" s="4" t="str">
        <f>IFERROR(INDEX('Comparison Sheet Feeder'!E:E,MATCH($P238,'Comparison Sheet Feeder'!$T:$T,FALSE),0),"")</f>
        <v/>
      </c>
      <c r="T238" s="4" t="str">
        <f>IFERROR(INDEX('Comparison Sheet Feeder'!F:F,MATCH($P238,'Comparison Sheet Feeder'!$T:$T,FALSE),0),"")</f>
        <v/>
      </c>
      <c r="U238" s="4" t="str">
        <f>IFERROR(INDEX('Comparison Sheet Feeder'!G:G,MATCH($P238,'Comparison Sheet Feeder'!$T:$T,FALSE),0),"")</f>
        <v/>
      </c>
      <c r="V238" s="4" t="str">
        <f>IFERROR(INDEX('Comparison Sheet Feeder'!H:H,MATCH($P238,'Comparison Sheet Feeder'!$T:$T,FALSE),0),"")</f>
        <v/>
      </c>
      <c r="W238" s="11" t="str">
        <f>IFERROR(INDEX('Comparison Sheet Feeder'!I:I,MATCH($P238,'Comparison Sheet Feeder'!$T:$T,FALSE),0),"")</f>
        <v/>
      </c>
      <c r="X238" s="4" t="str">
        <f>IFERROR(INDEX('Comparison Sheet Feeder'!J:J,MATCH($P238,'Comparison Sheet Feeder'!$T:$T,FALSE),0),"")</f>
        <v/>
      </c>
      <c r="Y238" s="4" t="str">
        <f>IFERROR(INDEX('Comparison Sheet Feeder'!K:K,MATCH($P238,'Comparison Sheet Feeder'!$T:$T,FALSE),0),"")</f>
        <v/>
      </c>
      <c r="Z238" s="6" t="str">
        <f>IFERROR(INDEX('Comparison Sheet Feeder'!L:L,MATCH($P238,'Comparison Sheet Feeder'!$T:$T,FALSE),0),"")</f>
        <v/>
      </c>
    </row>
    <row r="239" spans="1:26" x14ac:dyDescent="0.3">
      <c r="A239">
        <v>236</v>
      </c>
      <c r="B239" t="s">
        <v>22</v>
      </c>
      <c r="C239" t="str">
        <f t="shared" si="8"/>
        <v>Lapsed236</v>
      </c>
      <c r="D239" s="3" t="str">
        <f>IFERROR(INDEX('Comparison Sheet Feeder'!C:C,MATCH($C239,'Comparison Sheet Feeder'!$T:$T,FALSE),0),"")</f>
        <v/>
      </c>
      <c r="E239" s="4" t="str">
        <f>IFERROR(INDEX('Comparison Sheet Feeder'!D:D,MATCH($C239,'Comparison Sheet Feeder'!$T:$T,FALSE),0),"")</f>
        <v/>
      </c>
      <c r="F239" s="4" t="str">
        <f>IFERROR(INDEX('Comparison Sheet Feeder'!E:E,MATCH($C239,'Comparison Sheet Feeder'!$T:$T,FALSE),0),"")</f>
        <v/>
      </c>
      <c r="G239" s="4" t="str">
        <f>IFERROR(INDEX('Comparison Sheet Feeder'!F:F,MATCH($C239,'Comparison Sheet Feeder'!$T:$T,FALSE),0),"")</f>
        <v/>
      </c>
      <c r="H239" s="4" t="str">
        <f>IFERROR(INDEX('Comparison Sheet Feeder'!G:G,MATCH($C239,'Comparison Sheet Feeder'!$T:$T,FALSE),0),"")</f>
        <v/>
      </c>
      <c r="I239" s="4" t="str">
        <f>IFERROR(INDEX('Comparison Sheet Feeder'!H:H,MATCH($C239,'Comparison Sheet Feeder'!$T:$T,FALSE),0),"")</f>
        <v/>
      </c>
      <c r="J239" s="11" t="str">
        <f>IFERROR(INDEX('Comparison Sheet Feeder'!I:I,MATCH($C239,'Comparison Sheet Feeder'!$T:$T,FALSE),0),"")</f>
        <v/>
      </c>
      <c r="K239" s="4" t="str">
        <f>IFERROR(INDEX('Comparison Sheet Feeder'!J:J,MATCH($C239,'Comparison Sheet Feeder'!$T:$T,FALSE),0),"")</f>
        <v/>
      </c>
      <c r="L239" s="4" t="str">
        <f>IFERROR(INDEX('Comparison Sheet Feeder'!K:K,MATCH($C239,'Comparison Sheet Feeder'!$T:$T,FALSE),0),"")</f>
        <v/>
      </c>
      <c r="M239" s="4" t="str">
        <f>IFERROR(INDEX('Comparison Sheet Feeder'!L:L,MATCH($C239,'Comparison Sheet Feeder'!$T:$T,FALSE),0),"")</f>
        <v/>
      </c>
      <c r="N239" s="5"/>
      <c r="O239" s="4" t="s">
        <v>25</v>
      </c>
      <c r="P239" s="4" t="str">
        <f t="shared" si="9"/>
        <v>New236</v>
      </c>
      <c r="Q239" s="4" t="str">
        <f>IFERROR(INDEX('Comparison Sheet Feeder'!C:C,MATCH($P239,'Comparison Sheet Feeder'!$T:$T,FALSE),0),"")</f>
        <v/>
      </c>
      <c r="R239" s="4" t="str">
        <f>IFERROR(INDEX('Comparison Sheet Feeder'!D:D,MATCH($P239,'Comparison Sheet Feeder'!$T:$T,FALSE),0),"")</f>
        <v/>
      </c>
      <c r="S239" s="4" t="str">
        <f>IFERROR(INDEX('Comparison Sheet Feeder'!E:E,MATCH($P239,'Comparison Sheet Feeder'!$T:$T,FALSE),0),"")</f>
        <v/>
      </c>
      <c r="T239" s="4" t="str">
        <f>IFERROR(INDEX('Comparison Sheet Feeder'!F:F,MATCH($P239,'Comparison Sheet Feeder'!$T:$T,FALSE),0),"")</f>
        <v/>
      </c>
      <c r="U239" s="4" t="str">
        <f>IFERROR(INDEX('Comparison Sheet Feeder'!G:G,MATCH($P239,'Comparison Sheet Feeder'!$T:$T,FALSE),0),"")</f>
        <v/>
      </c>
      <c r="V239" s="4" t="str">
        <f>IFERROR(INDEX('Comparison Sheet Feeder'!H:H,MATCH($P239,'Comparison Sheet Feeder'!$T:$T,FALSE),0),"")</f>
        <v/>
      </c>
      <c r="W239" s="11" t="str">
        <f>IFERROR(INDEX('Comparison Sheet Feeder'!I:I,MATCH($P239,'Comparison Sheet Feeder'!$T:$T,FALSE),0),"")</f>
        <v/>
      </c>
      <c r="X239" s="4" t="str">
        <f>IFERROR(INDEX('Comparison Sheet Feeder'!J:J,MATCH($P239,'Comparison Sheet Feeder'!$T:$T,FALSE),0),"")</f>
        <v/>
      </c>
      <c r="Y239" s="4" t="str">
        <f>IFERROR(INDEX('Comparison Sheet Feeder'!K:K,MATCH($P239,'Comparison Sheet Feeder'!$T:$T,FALSE),0),"")</f>
        <v/>
      </c>
      <c r="Z239" s="6" t="str">
        <f>IFERROR(INDEX('Comparison Sheet Feeder'!L:L,MATCH($P239,'Comparison Sheet Feeder'!$T:$T,FALSE),0),"")</f>
        <v/>
      </c>
    </row>
    <row r="240" spans="1:26" x14ac:dyDescent="0.3">
      <c r="A240">
        <v>237</v>
      </c>
      <c r="B240" t="s">
        <v>22</v>
      </c>
      <c r="C240" t="str">
        <f t="shared" si="8"/>
        <v>Lapsed237</v>
      </c>
      <c r="D240" s="3" t="str">
        <f>IFERROR(INDEX('Comparison Sheet Feeder'!C:C,MATCH($C240,'Comparison Sheet Feeder'!$T:$T,FALSE),0),"")</f>
        <v/>
      </c>
      <c r="E240" s="4" t="str">
        <f>IFERROR(INDEX('Comparison Sheet Feeder'!D:D,MATCH($C240,'Comparison Sheet Feeder'!$T:$T,FALSE),0),"")</f>
        <v/>
      </c>
      <c r="F240" s="4" t="str">
        <f>IFERROR(INDEX('Comparison Sheet Feeder'!E:E,MATCH($C240,'Comparison Sheet Feeder'!$T:$T,FALSE),0),"")</f>
        <v/>
      </c>
      <c r="G240" s="4" t="str">
        <f>IFERROR(INDEX('Comparison Sheet Feeder'!F:F,MATCH($C240,'Comparison Sheet Feeder'!$T:$T,FALSE),0),"")</f>
        <v/>
      </c>
      <c r="H240" s="4" t="str">
        <f>IFERROR(INDEX('Comparison Sheet Feeder'!G:G,MATCH($C240,'Comparison Sheet Feeder'!$T:$T,FALSE),0),"")</f>
        <v/>
      </c>
      <c r="I240" s="4" t="str">
        <f>IFERROR(INDEX('Comparison Sheet Feeder'!H:H,MATCH($C240,'Comparison Sheet Feeder'!$T:$T,FALSE),0),"")</f>
        <v/>
      </c>
      <c r="J240" s="11" t="str">
        <f>IFERROR(INDEX('Comparison Sheet Feeder'!I:I,MATCH($C240,'Comparison Sheet Feeder'!$T:$T,FALSE),0),"")</f>
        <v/>
      </c>
      <c r="K240" s="4" t="str">
        <f>IFERROR(INDEX('Comparison Sheet Feeder'!J:J,MATCH($C240,'Comparison Sheet Feeder'!$T:$T,FALSE),0),"")</f>
        <v/>
      </c>
      <c r="L240" s="4" t="str">
        <f>IFERROR(INDEX('Comparison Sheet Feeder'!K:K,MATCH($C240,'Comparison Sheet Feeder'!$T:$T,FALSE),0),"")</f>
        <v/>
      </c>
      <c r="M240" s="4" t="str">
        <f>IFERROR(INDEX('Comparison Sheet Feeder'!L:L,MATCH($C240,'Comparison Sheet Feeder'!$T:$T,FALSE),0),"")</f>
        <v/>
      </c>
      <c r="N240" s="5"/>
      <c r="O240" s="4" t="s">
        <v>25</v>
      </c>
      <c r="P240" s="4" t="str">
        <f t="shared" si="9"/>
        <v>New237</v>
      </c>
      <c r="Q240" s="4" t="str">
        <f>IFERROR(INDEX('Comparison Sheet Feeder'!C:C,MATCH($P240,'Comparison Sheet Feeder'!$T:$T,FALSE),0),"")</f>
        <v/>
      </c>
      <c r="R240" s="4" t="str">
        <f>IFERROR(INDEX('Comparison Sheet Feeder'!D:D,MATCH($P240,'Comparison Sheet Feeder'!$T:$T,FALSE),0),"")</f>
        <v/>
      </c>
      <c r="S240" s="4" t="str">
        <f>IFERROR(INDEX('Comparison Sheet Feeder'!E:E,MATCH($P240,'Comparison Sheet Feeder'!$T:$T,FALSE),0),"")</f>
        <v/>
      </c>
      <c r="T240" s="4" t="str">
        <f>IFERROR(INDEX('Comparison Sheet Feeder'!F:F,MATCH($P240,'Comparison Sheet Feeder'!$T:$T,FALSE),0),"")</f>
        <v/>
      </c>
      <c r="U240" s="4" t="str">
        <f>IFERROR(INDEX('Comparison Sheet Feeder'!G:G,MATCH($P240,'Comparison Sheet Feeder'!$T:$T,FALSE),0),"")</f>
        <v/>
      </c>
      <c r="V240" s="4" t="str">
        <f>IFERROR(INDEX('Comparison Sheet Feeder'!H:H,MATCH($P240,'Comparison Sheet Feeder'!$T:$T,FALSE),0),"")</f>
        <v/>
      </c>
      <c r="W240" s="11" t="str">
        <f>IFERROR(INDEX('Comparison Sheet Feeder'!I:I,MATCH($P240,'Comparison Sheet Feeder'!$T:$T,FALSE),0),"")</f>
        <v/>
      </c>
      <c r="X240" s="4" t="str">
        <f>IFERROR(INDEX('Comparison Sheet Feeder'!J:J,MATCH($P240,'Comparison Sheet Feeder'!$T:$T,FALSE),0),"")</f>
        <v/>
      </c>
      <c r="Y240" s="4" t="str">
        <f>IFERROR(INDEX('Comparison Sheet Feeder'!K:K,MATCH($P240,'Comparison Sheet Feeder'!$T:$T,FALSE),0),"")</f>
        <v/>
      </c>
      <c r="Z240" s="6" t="str">
        <f>IFERROR(INDEX('Comparison Sheet Feeder'!L:L,MATCH($P240,'Comparison Sheet Feeder'!$T:$T,FALSE),0),"")</f>
        <v/>
      </c>
    </row>
    <row r="241" spans="1:26" x14ac:dyDescent="0.3">
      <c r="A241">
        <v>238</v>
      </c>
      <c r="B241" t="s">
        <v>22</v>
      </c>
      <c r="C241" t="str">
        <f t="shared" si="8"/>
        <v>Lapsed238</v>
      </c>
      <c r="D241" s="3" t="str">
        <f>IFERROR(INDEX('Comparison Sheet Feeder'!C:C,MATCH($C241,'Comparison Sheet Feeder'!$T:$T,FALSE),0),"")</f>
        <v/>
      </c>
      <c r="E241" s="4" t="str">
        <f>IFERROR(INDEX('Comparison Sheet Feeder'!D:D,MATCH($C241,'Comparison Sheet Feeder'!$T:$T,FALSE),0),"")</f>
        <v/>
      </c>
      <c r="F241" s="4" t="str">
        <f>IFERROR(INDEX('Comparison Sheet Feeder'!E:E,MATCH($C241,'Comparison Sheet Feeder'!$T:$T,FALSE),0),"")</f>
        <v/>
      </c>
      <c r="G241" s="4" t="str">
        <f>IFERROR(INDEX('Comparison Sheet Feeder'!F:F,MATCH($C241,'Comparison Sheet Feeder'!$T:$T,FALSE),0),"")</f>
        <v/>
      </c>
      <c r="H241" s="4" t="str">
        <f>IFERROR(INDEX('Comparison Sheet Feeder'!G:G,MATCH($C241,'Comparison Sheet Feeder'!$T:$T,FALSE),0),"")</f>
        <v/>
      </c>
      <c r="I241" s="4" t="str">
        <f>IFERROR(INDEX('Comparison Sheet Feeder'!H:H,MATCH($C241,'Comparison Sheet Feeder'!$T:$T,FALSE),0),"")</f>
        <v/>
      </c>
      <c r="J241" s="11" t="str">
        <f>IFERROR(INDEX('Comparison Sheet Feeder'!I:I,MATCH($C241,'Comparison Sheet Feeder'!$T:$T,FALSE),0),"")</f>
        <v/>
      </c>
      <c r="K241" s="4" t="str">
        <f>IFERROR(INDEX('Comparison Sheet Feeder'!J:J,MATCH($C241,'Comparison Sheet Feeder'!$T:$T,FALSE),0),"")</f>
        <v/>
      </c>
      <c r="L241" s="4" t="str">
        <f>IFERROR(INDEX('Comparison Sheet Feeder'!K:K,MATCH($C241,'Comparison Sheet Feeder'!$T:$T,FALSE),0),"")</f>
        <v/>
      </c>
      <c r="M241" s="4" t="str">
        <f>IFERROR(INDEX('Comparison Sheet Feeder'!L:L,MATCH($C241,'Comparison Sheet Feeder'!$T:$T,FALSE),0),"")</f>
        <v/>
      </c>
      <c r="N241" s="5"/>
      <c r="O241" s="4" t="s">
        <v>25</v>
      </c>
      <c r="P241" s="4" t="str">
        <f t="shared" si="9"/>
        <v>New238</v>
      </c>
      <c r="Q241" s="4" t="str">
        <f>IFERROR(INDEX('Comparison Sheet Feeder'!C:C,MATCH($P241,'Comparison Sheet Feeder'!$T:$T,FALSE),0),"")</f>
        <v/>
      </c>
      <c r="R241" s="4" t="str">
        <f>IFERROR(INDEX('Comparison Sheet Feeder'!D:D,MATCH($P241,'Comparison Sheet Feeder'!$T:$T,FALSE),0),"")</f>
        <v/>
      </c>
      <c r="S241" s="4" t="str">
        <f>IFERROR(INDEX('Comparison Sheet Feeder'!E:E,MATCH($P241,'Comparison Sheet Feeder'!$T:$T,FALSE),0),"")</f>
        <v/>
      </c>
      <c r="T241" s="4" t="str">
        <f>IFERROR(INDEX('Comparison Sheet Feeder'!F:F,MATCH($P241,'Comparison Sheet Feeder'!$T:$T,FALSE),0),"")</f>
        <v/>
      </c>
      <c r="U241" s="4" t="str">
        <f>IFERROR(INDEX('Comparison Sheet Feeder'!G:G,MATCH($P241,'Comparison Sheet Feeder'!$T:$T,FALSE),0),"")</f>
        <v/>
      </c>
      <c r="V241" s="4" t="str">
        <f>IFERROR(INDEX('Comparison Sheet Feeder'!H:H,MATCH($P241,'Comparison Sheet Feeder'!$T:$T,FALSE),0),"")</f>
        <v/>
      </c>
      <c r="W241" s="11" t="str">
        <f>IFERROR(INDEX('Comparison Sheet Feeder'!I:I,MATCH($P241,'Comparison Sheet Feeder'!$T:$T,FALSE),0),"")</f>
        <v/>
      </c>
      <c r="X241" s="4" t="str">
        <f>IFERROR(INDEX('Comparison Sheet Feeder'!J:J,MATCH($P241,'Comparison Sheet Feeder'!$T:$T,FALSE),0),"")</f>
        <v/>
      </c>
      <c r="Y241" s="4" t="str">
        <f>IFERROR(INDEX('Comparison Sheet Feeder'!K:K,MATCH($P241,'Comparison Sheet Feeder'!$T:$T,FALSE),0),"")</f>
        <v/>
      </c>
      <c r="Z241" s="6" t="str">
        <f>IFERROR(INDEX('Comparison Sheet Feeder'!L:L,MATCH($P241,'Comparison Sheet Feeder'!$T:$T,FALSE),0),"")</f>
        <v/>
      </c>
    </row>
    <row r="242" spans="1:26" x14ac:dyDescent="0.3">
      <c r="A242">
        <v>239</v>
      </c>
      <c r="B242" t="s">
        <v>22</v>
      </c>
      <c r="C242" t="str">
        <f t="shared" si="8"/>
        <v>Lapsed239</v>
      </c>
      <c r="D242" s="3" t="str">
        <f>IFERROR(INDEX('Comparison Sheet Feeder'!C:C,MATCH($C242,'Comparison Sheet Feeder'!$T:$T,FALSE),0),"")</f>
        <v/>
      </c>
      <c r="E242" s="4" t="str">
        <f>IFERROR(INDEX('Comparison Sheet Feeder'!D:D,MATCH($C242,'Comparison Sheet Feeder'!$T:$T,FALSE),0),"")</f>
        <v/>
      </c>
      <c r="F242" s="4" t="str">
        <f>IFERROR(INDEX('Comparison Sheet Feeder'!E:E,MATCH($C242,'Comparison Sheet Feeder'!$T:$T,FALSE),0),"")</f>
        <v/>
      </c>
      <c r="G242" s="4" t="str">
        <f>IFERROR(INDEX('Comparison Sheet Feeder'!F:F,MATCH($C242,'Comparison Sheet Feeder'!$T:$T,FALSE),0),"")</f>
        <v/>
      </c>
      <c r="H242" s="4" t="str">
        <f>IFERROR(INDEX('Comparison Sheet Feeder'!G:G,MATCH($C242,'Comparison Sheet Feeder'!$T:$T,FALSE),0),"")</f>
        <v/>
      </c>
      <c r="I242" s="4" t="str">
        <f>IFERROR(INDEX('Comparison Sheet Feeder'!H:H,MATCH($C242,'Comparison Sheet Feeder'!$T:$T,FALSE),0),"")</f>
        <v/>
      </c>
      <c r="J242" s="11" t="str">
        <f>IFERROR(INDEX('Comparison Sheet Feeder'!I:I,MATCH($C242,'Comparison Sheet Feeder'!$T:$T,FALSE),0),"")</f>
        <v/>
      </c>
      <c r="K242" s="4" t="str">
        <f>IFERROR(INDEX('Comparison Sheet Feeder'!J:J,MATCH($C242,'Comparison Sheet Feeder'!$T:$T,FALSE),0),"")</f>
        <v/>
      </c>
      <c r="L242" s="4" t="str">
        <f>IFERROR(INDEX('Comparison Sheet Feeder'!K:K,MATCH($C242,'Comparison Sheet Feeder'!$T:$T,FALSE),0),"")</f>
        <v/>
      </c>
      <c r="M242" s="4" t="str">
        <f>IFERROR(INDEX('Comparison Sheet Feeder'!L:L,MATCH($C242,'Comparison Sheet Feeder'!$T:$T,FALSE),0),"")</f>
        <v/>
      </c>
      <c r="N242" s="5"/>
      <c r="O242" s="4" t="s">
        <v>25</v>
      </c>
      <c r="P242" s="4" t="str">
        <f t="shared" si="9"/>
        <v>New239</v>
      </c>
      <c r="Q242" s="4" t="str">
        <f>IFERROR(INDEX('Comparison Sheet Feeder'!C:C,MATCH($P242,'Comparison Sheet Feeder'!$T:$T,FALSE),0),"")</f>
        <v/>
      </c>
      <c r="R242" s="4" t="str">
        <f>IFERROR(INDEX('Comparison Sheet Feeder'!D:D,MATCH($P242,'Comparison Sheet Feeder'!$T:$T,FALSE),0),"")</f>
        <v/>
      </c>
      <c r="S242" s="4" t="str">
        <f>IFERROR(INDEX('Comparison Sheet Feeder'!E:E,MATCH($P242,'Comparison Sheet Feeder'!$T:$T,FALSE),0),"")</f>
        <v/>
      </c>
      <c r="T242" s="4" t="str">
        <f>IFERROR(INDEX('Comparison Sheet Feeder'!F:F,MATCH($P242,'Comparison Sheet Feeder'!$T:$T,FALSE),0),"")</f>
        <v/>
      </c>
      <c r="U242" s="4" t="str">
        <f>IFERROR(INDEX('Comparison Sheet Feeder'!G:G,MATCH($P242,'Comparison Sheet Feeder'!$T:$T,FALSE),0),"")</f>
        <v/>
      </c>
      <c r="V242" s="4" t="str">
        <f>IFERROR(INDEX('Comparison Sheet Feeder'!H:H,MATCH($P242,'Comparison Sheet Feeder'!$T:$T,FALSE),0),"")</f>
        <v/>
      </c>
      <c r="W242" s="11" t="str">
        <f>IFERROR(INDEX('Comparison Sheet Feeder'!I:I,MATCH($P242,'Comparison Sheet Feeder'!$T:$T,FALSE),0),"")</f>
        <v/>
      </c>
      <c r="X242" s="4" t="str">
        <f>IFERROR(INDEX('Comparison Sheet Feeder'!J:J,MATCH($P242,'Comparison Sheet Feeder'!$T:$T,FALSE),0),"")</f>
        <v/>
      </c>
      <c r="Y242" s="4" t="str">
        <f>IFERROR(INDEX('Comparison Sheet Feeder'!K:K,MATCH($P242,'Comparison Sheet Feeder'!$T:$T,FALSE),0),"")</f>
        <v/>
      </c>
      <c r="Z242" s="6" t="str">
        <f>IFERROR(INDEX('Comparison Sheet Feeder'!L:L,MATCH($P242,'Comparison Sheet Feeder'!$T:$T,FALSE),0),"")</f>
        <v/>
      </c>
    </row>
    <row r="243" spans="1:26" x14ac:dyDescent="0.3">
      <c r="A243">
        <v>240</v>
      </c>
      <c r="B243" t="s">
        <v>22</v>
      </c>
      <c r="C243" t="str">
        <f t="shared" si="8"/>
        <v>Lapsed240</v>
      </c>
      <c r="D243" s="3" t="str">
        <f>IFERROR(INDEX('Comparison Sheet Feeder'!C:C,MATCH($C243,'Comparison Sheet Feeder'!$T:$T,FALSE),0),"")</f>
        <v/>
      </c>
      <c r="E243" s="4" t="str">
        <f>IFERROR(INDEX('Comparison Sheet Feeder'!D:D,MATCH($C243,'Comparison Sheet Feeder'!$T:$T,FALSE),0),"")</f>
        <v/>
      </c>
      <c r="F243" s="4" t="str">
        <f>IFERROR(INDEX('Comparison Sheet Feeder'!E:E,MATCH($C243,'Comparison Sheet Feeder'!$T:$T,FALSE),0),"")</f>
        <v/>
      </c>
      <c r="G243" s="4" t="str">
        <f>IFERROR(INDEX('Comparison Sheet Feeder'!F:F,MATCH($C243,'Comparison Sheet Feeder'!$T:$T,FALSE),0),"")</f>
        <v/>
      </c>
      <c r="H243" s="4" t="str">
        <f>IFERROR(INDEX('Comparison Sheet Feeder'!G:G,MATCH($C243,'Comparison Sheet Feeder'!$T:$T,FALSE),0),"")</f>
        <v/>
      </c>
      <c r="I243" s="4" t="str">
        <f>IFERROR(INDEX('Comparison Sheet Feeder'!H:H,MATCH($C243,'Comparison Sheet Feeder'!$T:$T,FALSE),0),"")</f>
        <v/>
      </c>
      <c r="J243" s="11" t="str">
        <f>IFERROR(INDEX('Comparison Sheet Feeder'!I:I,MATCH($C243,'Comparison Sheet Feeder'!$T:$T,FALSE),0),"")</f>
        <v/>
      </c>
      <c r="K243" s="4" t="str">
        <f>IFERROR(INDEX('Comparison Sheet Feeder'!J:J,MATCH($C243,'Comparison Sheet Feeder'!$T:$T,FALSE),0),"")</f>
        <v/>
      </c>
      <c r="L243" s="4" t="str">
        <f>IFERROR(INDEX('Comparison Sheet Feeder'!K:K,MATCH($C243,'Comparison Sheet Feeder'!$T:$T,FALSE),0),"")</f>
        <v/>
      </c>
      <c r="M243" s="4" t="str">
        <f>IFERROR(INDEX('Comparison Sheet Feeder'!L:L,MATCH($C243,'Comparison Sheet Feeder'!$T:$T,FALSE),0),"")</f>
        <v/>
      </c>
      <c r="N243" s="5"/>
      <c r="O243" s="4" t="s">
        <v>25</v>
      </c>
      <c r="P243" s="4" t="str">
        <f t="shared" si="9"/>
        <v>New240</v>
      </c>
      <c r="Q243" s="4" t="str">
        <f>IFERROR(INDEX('Comparison Sheet Feeder'!C:C,MATCH($P243,'Comparison Sheet Feeder'!$T:$T,FALSE),0),"")</f>
        <v/>
      </c>
      <c r="R243" s="4" t="str">
        <f>IFERROR(INDEX('Comparison Sheet Feeder'!D:D,MATCH($P243,'Comparison Sheet Feeder'!$T:$T,FALSE),0),"")</f>
        <v/>
      </c>
      <c r="S243" s="4" t="str">
        <f>IFERROR(INDEX('Comparison Sheet Feeder'!E:E,MATCH($P243,'Comparison Sheet Feeder'!$T:$T,FALSE),0),"")</f>
        <v/>
      </c>
      <c r="T243" s="4" t="str">
        <f>IFERROR(INDEX('Comparison Sheet Feeder'!F:F,MATCH($P243,'Comparison Sheet Feeder'!$T:$T,FALSE),0),"")</f>
        <v/>
      </c>
      <c r="U243" s="4" t="str">
        <f>IFERROR(INDEX('Comparison Sheet Feeder'!G:G,MATCH($P243,'Comparison Sheet Feeder'!$T:$T,FALSE),0),"")</f>
        <v/>
      </c>
      <c r="V243" s="4" t="str">
        <f>IFERROR(INDEX('Comparison Sheet Feeder'!H:H,MATCH($P243,'Comparison Sheet Feeder'!$T:$T,FALSE),0),"")</f>
        <v/>
      </c>
      <c r="W243" s="11" t="str">
        <f>IFERROR(INDEX('Comparison Sheet Feeder'!I:I,MATCH($P243,'Comparison Sheet Feeder'!$T:$T,FALSE),0),"")</f>
        <v/>
      </c>
      <c r="X243" s="4" t="str">
        <f>IFERROR(INDEX('Comparison Sheet Feeder'!J:J,MATCH($P243,'Comparison Sheet Feeder'!$T:$T,FALSE),0),"")</f>
        <v/>
      </c>
      <c r="Y243" s="4" t="str">
        <f>IFERROR(INDEX('Comparison Sheet Feeder'!K:K,MATCH($P243,'Comparison Sheet Feeder'!$T:$T,FALSE),0),"")</f>
        <v/>
      </c>
      <c r="Z243" s="6" t="str">
        <f>IFERROR(INDEX('Comparison Sheet Feeder'!L:L,MATCH($P243,'Comparison Sheet Feeder'!$T:$T,FALSE),0),"")</f>
        <v/>
      </c>
    </row>
    <row r="244" spans="1:26" x14ac:dyDescent="0.3">
      <c r="A244">
        <v>241</v>
      </c>
      <c r="B244" t="s">
        <v>22</v>
      </c>
      <c r="C244" t="str">
        <f t="shared" si="8"/>
        <v>Lapsed241</v>
      </c>
      <c r="D244" s="3" t="str">
        <f>IFERROR(INDEX('Comparison Sheet Feeder'!C:C,MATCH($C244,'Comparison Sheet Feeder'!$T:$T,FALSE),0),"")</f>
        <v/>
      </c>
      <c r="E244" s="4" t="str">
        <f>IFERROR(INDEX('Comparison Sheet Feeder'!D:D,MATCH($C244,'Comparison Sheet Feeder'!$T:$T,FALSE),0),"")</f>
        <v/>
      </c>
      <c r="F244" s="4" t="str">
        <f>IFERROR(INDEX('Comparison Sheet Feeder'!E:E,MATCH($C244,'Comparison Sheet Feeder'!$T:$T,FALSE),0),"")</f>
        <v/>
      </c>
      <c r="G244" s="4" t="str">
        <f>IFERROR(INDEX('Comparison Sheet Feeder'!F:F,MATCH($C244,'Comparison Sheet Feeder'!$T:$T,FALSE),0),"")</f>
        <v/>
      </c>
      <c r="H244" s="4" t="str">
        <f>IFERROR(INDEX('Comparison Sheet Feeder'!G:G,MATCH($C244,'Comparison Sheet Feeder'!$T:$T,FALSE),0),"")</f>
        <v/>
      </c>
      <c r="I244" s="4" t="str">
        <f>IFERROR(INDEX('Comparison Sheet Feeder'!H:H,MATCH($C244,'Comparison Sheet Feeder'!$T:$T,FALSE),0),"")</f>
        <v/>
      </c>
      <c r="J244" s="11" t="str">
        <f>IFERROR(INDEX('Comparison Sheet Feeder'!I:I,MATCH($C244,'Comparison Sheet Feeder'!$T:$T,FALSE),0),"")</f>
        <v/>
      </c>
      <c r="K244" s="4" t="str">
        <f>IFERROR(INDEX('Comparison Sheet Feeder'!J:J,MATCH($C244,'Comparison Sheet Feeder'!$T:$T,FALSE),0),"")</f>
        <v/>
      </c>
      <c r="L244" s="4" t="str">
        <f>IFERROR(INDEX('Comparison Sheet Feeder'!K:K,MATCH($C244,'Comparison Sheet Feeder'!$T:$T,FALSE),0),"")</f>
        <v/>
      </c>
      <c r="M244" s="4" t="str">
        <f>IFERROR(INDEX('Comparison Sheet Feeder'!L:L,MATCH($C244,'Comparison Sheet Feeder'!$T:$T,FALSE),0),"")</f>
        <v/>
      </c>
      <c r="N244" s="5"/>
      <c r="O244" s="4" t="s">
        <v>25</v>
      </c>
      <c r="P244" s="4" t="str">
        <f t="shared" si="9"/>
        <v>New241</v>
      </c>
      <c r="Q244" s="4" t="str">
        <f>IFERROR(INDEX('Comparison Sheet Feeder'!C:C,MATCH($P244,'Comparison Sheet Feeder'!$T:$T,FALSE),0),"")</f>
        <v/>
      </c>
      <c r="R244" s="4" t="str">
        <f>IFERROR(INDEX('Comparison Sheet Feeder'!D:D,MATCH($P244,'Comparison Sheet Feeder'!$T:$T,FALSE),0),"")</f>
        <v/>
      </c>
      <c r="S244" s="4" t="str">
        <f>IFERROR(INDEX('Comparison Sheet Feeder'!E:E,MATCH($P244,'Comparison Sheet Feeder'!$T:$T,FALSE),0),"")</f>
        <v/>
      </c>
      <c r="T244" s="4" t="str">
        <f>IFERROR(INDEX('Comparison Sheet Feeder'!F:F,MATCH($P244,'Comparison Sheet Feeder'!$T:$T,FALSE),0),"")</f>
        <v/>
      </c>
      <c r="U244" s="4" t="str">
        <f>IFERROR(INDEX('Comparison Sheet Feeder'!G:G,MATCH($P244,'Comparison Sheet Feeder'!$T:$T,FALSE),0),"")</f>
        <v/>
      </c>
      <c r="V244" s="4" t="str">
        <f>IFERROR(INDEX('Comparison Sheet Feeder'!H:H,MATCH($P244,'Comparison Sheet Feeder'!$T:$T,FALSE),0),"")</f>
        <v/>
      </c>
      <c r="W244" s="11" t="str">
        <f>IFERROR(INDEX('Comparison Sheet Feeder'!I:I,MATCH($P244,'Comparison Sheet Feeder'!$T:$T,FALSE),0),"")</f>
        <v/>
      </c>
      <c r="X244" s="4" t="str">
        <f>IFERROR(INDEX('Comparison Sheet Feeder'!J:J,MATCH($P244,'Comparison Sheet Feeder'!$T:$T,FALSE),0),"")</f>
        <v/>
      </c>
      <c r="Y244" s="4" t="str">
        <f>IFERROR(INDEX('Comparison Sheet Feeder'!K:K,MATCH($P244,'Comparison Sheet Feeder'!$T:$T,FALSE),0),"")</f>
        <v/>
      </c>
      <c r="Z244" s="6" t="str">
        <f>IFERROR(INDEX('Comparison Sheet Feeder'!L:L,MATCH($P244,'Comparison Sheet Feeder'!$T:$T,FALSE),0),"")</f>
        <v/>
      </c>
    </row>
    <row r="245" spans="1:26" x14ac:dyDescent="0.3">
      <c r="A245">
        <v>242</v>
      </c>
      <c r="B245" t="s">
        <v>22</v>
      </c>
      <c r="C245" t="str">
        <f t="shared" si="8"/>
        <v>Lapsed242</v>
      </c>
      <c r="D245" s="3" t="str">
        <f>IFERROR(INDEX('Comparison Sheet Feeder'!C:C,MATCH($C245,'Comparison Sheet Feeder'!$T:$T,FALSE),0),"")</f>
        <v/>
      </c>
      <c r="E245" s="4" t="str">
        <f>IFERROR(INDEX('Comparison Sheet Feeder'!D:D,MATCH($C245,'Comparison Sheet Feeder'!$T:$T,FALSE),0),"")</f>
        <v/>
      </c>
      <c r="F245" s="4" t="str">
        <f>IFERROR(INDEX('Comparison Sheet Feeder'!E:E,MATCH($C245,'Comparison Sheet Feeder'!$T:$T,FALSE),0),"")</f>
        <v/>
      </c>
      <c r="G245" s="4" t="str">
        <f>IFERROR(INDEX('Comparison Sheet Feeder'!F:F,MATCH($C245,'Comparison Sheet Feeder'!$T:$T,FALSE),0),"")</f>
        <v/>
      </c>
      <c r="H245" s="4" t="str">
        <f>IFERROR(INDEX('Comparison Sheet Feeder'!G:G,MATCH($C245,'Comparison Sheet Feeder'!$T:$T,FALSE),0),"")</f>
        <v/>
      </c>
      <c r="I245" s="4" t="str">
        <f>IFERROR(INDEX('Comparison Sheet Feeder'!H:H,MATCH($C245,'Comparison Sheet Feeder'!$T:$T,FALSE),0),"")</f>
        <v/>
      </c>
      <c r="J245" s="11" t="str">
        <f>IFERROR(INDEX('Comparison Sheet Feeder'!I:I,MATCH($C245,'Comparison Sheet Feeder'!$T:$T,FALSE),0),"")</f>
        <v/>
      </c>
      <c r="K245" s="4" t="str">
        <f>IFERROR(INDEX('Comparison Sheet Feeder'!J:J,MATCH($C245,'Comparison Sheet Feeder'!$T:$T,FALSE),0),"")</f>
        <v/>
      </c>
      <c r="L245" s="4" t="str">
        <f>IFERROR(INDEX('Comparison Sheet Feeder'!K:K,MATCH($C245,'Comparison Sheet Feeder'!$T:$T,FALSE),0),"")</f>
        <v/>
      </c>
      <c r="M245" s="4" t="str">
        <f>IFERROR(INDEX('Comparison Sheet Feeder'!L:L,MATCH($C245,'Comparison Sheet Feeder'!$T:$T,FALSE),0),"")</f>
        <v/>
      </c>
      <c r="N245" s="5"/>
      <c r="O245" s="4" t="s">
        <v>25</v>
      </c>
      <c r="P245" s="4" t="str">
        <f t="shared" si="9"/>
        <v>New242</v>
      </c>
      <c r="Q245" s="4" t="str">
        <f>IFERROR(INDEX('Comparison Sheet Feeder'!C:C,MATCH($P245,'Comparison Sheet Feeder'!$T:$T,FALSE),0),"")</f>
        <v/>
      </c>
      <c r="R245" s="4" t="str">
        <f>IFERROR(INDEX('Comparison Sheet Feeder'!D:D,MATCH($P245,'Comparison Sheet Feeder'!$T:$T,FALSE),0),"")</f>
        <v/>
      </c>
      <c r="S245" s="4" t="str">
        <f>IFERROR(INDEX('Comparison Sheet Feeder'!E:E,MATCH($P245,'Comparison Sheet Feeder'!$T:$T,FALSE),0),"")</f>
        <v/>
      </c>
      <c r="T245" s="4" t="str">
        <f>IFERROR(INDEX('Comparison Sheet Feeder'!F:F,MATCH($P245,'Comparison Sheet Feeder'!$T:$T,FALSE),0),"")</f>
        <v/>
      </c>
      <c r="U245" s="4" t="str">
        <f>IFERROR(INDEX('Comparison Sheet Feeder'!G:G,MATCH($P245,'Comparison Sheet Feeder'!$T:$T,FALSE),0),"")</f>
        <v/>
      </c>
      <c r="V245" s="4" t="str">
        <f>IFERROR(INDEX('Comparison Sheet Feeder'!H:H,MATCH($P245,'Comparison Sheet Feeder'!$T:$T,FALSE),0),"")</f>
        <v/>
      </c>
      <c r="W245" s="11" t="str">
        <f>IFERROR(INDEX('Comparison Sheet Feeder'!I:I,MATCH($P245,'Comparison Sheet Feeder'!$T:$T,FALSE),0),"")</f>
        <v/>
      </c>
      <c r="X245" s="4" t="str">
        <f>IFERROR(INDEX('Comparison Sheet Feeder'!J:J,MATCH($P245,'Comparison Sheet Feeder'!$T:$T,FALSE),0),"")</f>
        <v/>
      </c>
      <c r="Y245" s="4" t="str">
        <f>IFERROR(INDEX('Comparison Sheet Feeder'!K:K,MATCH($P245,'Comparison Sheet Feeder'!$T:$T,FALSE),0),"")</f>
        <v/>
      </c>
      <c r="Z245" s="6" t="str">
        <f>IFERROR(INDEX('Comparison Sheet Feeder'!L:L,MATCH($P245,'Comparison Sheet Feeder'!$T:$T,FALSE),0),"")</f>
        <v/>
      </c>
    </row>
    <row r="246" spans="1:26" x14ac:dyDescent="0.3">
      <c r="A246">
        <v>243</v>
      </c>
      <c r="B246" t="s">
        <v>22</v>
      </c>
      <c r="C246" t="str">
        <f t="shared" si="8"/>
        <v>Lapsed243</v>
      </c>
      <c r="D246" s="3" t="str">
        <f>IFERROR(INDEX('Comparison Sheet Feeder'!C:C,MATCH($C246,'Comparison Sheet Feeder'!$T:$T,FALSE),0),"")</f>
        <v/>
      </c>
      <c r="E246" s="4" t="str">
        <f>IFERROR(INDEX('Comparison Sheet Feeder'!D:D,MATCH($C246,'Comparison Sheet Feeder'!$T:$T,FALSE),0),"")</f>
        <v/>
      </c>
      <c r="F246" s="4" t="str">
        <f>IFERROR(INDEX('Comparison Sheet Feeder'!E:E,MATCH($C246,'Comparison Sheet Feeder'!$T:$T,FALSE),0),"")</f>
        <v/>
      </c>
      <c r="G246" s="4" t="str">
        <f>IFERROR(INDEX('Comparison Sheet Feeder'!F:F,MATCH($C246,'Comparison Sheet Feeder'!$T:$T,FALSE),0),"")</f>
        <v/>
      </c>
      <c r="H246" s="4" t="str">
        <f>IFERROR(INDEX('Comparison Sheet Feeder'!G:G,MATCH($C246,'Comparison Sheet Feeder'!$T:$T,FALSE),0),"")</f>
        <v/>
      </c>
      <c r="I246" s="4" t="str">
        <f>IFERROR(INDEX('Comparison Sheet Feeder'!H:H,MATCH($C246,'Comparison Sheet Feeder'!$T:$T,FALSE),0),"")</f>
        <v/>
      </c>
      <c r="J246" s="11" t="str">
        <f>IFERROR(INDEX('Comparison Sheet Feeder'!I:I,MATCH($C246,'Comparison Sheet Feeder'!$T:$T,FALSE),0),"")</f>
        <v/>
      </c>
      <c r="K246" s="4" t="str">
        <f>IFERROR(INDEX('Comparison Sheet Feeder'!J:J,MATCH($C246,'Comparison Sheet Feeder'!$T:$T,FALSE),0),"")</f>
        <v/>
      </c>
      <c r="L246" s="4" t="str">
        <f>IFERROR(INDEX('Comparison Sheet Feeder'!K:K,MATCH($C246,'Comparison Sheet Feeder'!$T:$T,FALSE),0),"")</f>
        <v/>
      </c>
      <c r="M246" s="4" t="str">
        <f>IFERROR(INDEX('Comparison Sheet Feeder'!L:L,MATCH($C246,'Comparison Sheet Feeder'!$T:$T,FALSE),0),"")</f>
        <v/>
      </c>
      <c r="N246" s="5"/>
      <c r="O246" s="4" t="s">
        <v>25</v>
      </c>
      <c r="P246" s="4" t="str">
        <f t="shared" si="9"/>
        <v>New243</v>
      </c>
      <c r="Q246" s="4" t="str">
        <f>IFERROR(INDEX('Comparison Sheet Feeder'!C:C,MATCH($P246,'Comparison Sheet Feeder'!$T:$T,FALSE),0),"")</f>
        <v/>
      </c>
      <c r="R246" s="4" t="str">
        <f>IFERROR(INDEX('Comparison Sheet Feeder'!D:D,MATCH($P246,'Comparison Sheet Feeder'!$T:$T,FALSE),0),"")</f>
        <v/>
      </c>
      <c r="S246" s="4" t="str">
        <f>IFERROR(INDEX('Comparison Sheet Feeder'!E:E,MATCH($P246,'Comparison Sheet Feeder'!$T:$T,FALSE),0),"")</f>
        <v/>
      </c>
      <c r="T246" s="4" t="str">
        <f>IFERROR(INDEX('Comparison Sheet Feeder'!F:F,MATCH($P246,'Comparison Sheet Feeder'!$T:$T,FALSE),0),"")</f>
        <v/>
      </c>
      <c r="U246" s="4" t="str">
        <f>IFERROR(INDEX('Comparison Sheet Feeder'!G:G,MATCH($P246,'Comparison Sheet Feeder'!$T:$T,FALSE),0),"")</f>
        <v/>
      </c>
      <c r="V246" s="4" t="str">
        <f>IFERROR(INDEX('Comparison Sheet Feeder'!H:H,MATCH($P246,'Comparison Sheet Feeder'!$T:$T,FALSE),0),"")</f>
        <v/>
      </c>
      <c r="W246" s="11" t="str">
        <f>IFERROR(INDEX('Comparison Sheet Feeder'!I:I,MATCH($P246,'Comparison Sheet Feeder'!$T:$T,FALSE),0),"")</f>
        <v/>
      </c>
      <c r="X246" s="4" t="str">
        <f>IFERROR(INDEX('Comparison Sheet Feeder'!J:J,MATCH($P246,'Comparison Sheet Feeder'!$T:$T,FALSE),0),"")</f>
        <v/>
      </c>
      <c r="Y246" s="4" t="str">
        <f>IFERROR(INDEX('Comparison Sheet Feeder'!K:K,MATCH($P246,'Comparison Sheet Feeder'!$T:$T,FALSE),0),"")</f>
        <v/>
      </c>
      <c r="Z246" s="6" t="str">
        <f>IFERROR(INDEX('Comparison Sheet Feeder'!L:L,MATCH($P246,'Comparison Sheet Feeder'!$T:$T,FALSE),0),"")</f>
        <v/>
      </c>
    </row>
    <row r="247" spans="1:26" x14ac:dyDescent="0.3">
      <c r="A247">
        <v>244</v>
      </c>
      <c r="B247" t="s">
        <v>22</v>
      </c>
      <c r="C247" t="str">
        <f t="shared" si="8"/>
        <v>Lapsed244</v>
      </c>
      <c r="D247" s="3" t="str">
        <f>IFERROR(INDEX('Comparison Sheet Feeder'!C:C,MATCH($C247,'Comparison Sheet Feeder'!$T:$T,FALSE),0),"")</f>
        <v/>
      </c>
      <c r="E247" s="4" t="str">
        <f>IFERROR(INDEX('Comparison Sheet Feeder'!D:D,MATCH($C247,'Comparison Sheet Feeder'!$T:$T,FALSE),0),"")</f>
        <v/>
      </c>
      <c r="F247" s="4" t="str">
        <f>IFERROR(INDEX('Comparison Sheet Feeder'!E:E,MATCH($C247,'Comparison Sheet Feeder'!$T:$T,FALSE),0),"")</f>
        <v/>
      </c>
      <c r="G247" s="4" t="str">
        <f>IFERROR(INDEX('Comparison Sheet Feeder'!F:F,MATCH($C247,'Comparison Sheet Feeder'!$T:$T,FALSE),0),"")</f>
        <v/>
      </c>
      <c r="H247" s="4" t="str">
        <f>IFERROR(INDEX('Comparison Sheet Feeder'!G:G,MATCH($C247,'Comparison Sheet Feeder'!$T:$T,FALSE),0),"")</f>
        <v/>
      </c>
      <c r="I247" s="4" t="str">
        <f>IFERROR(INDEX('Comparison Sheet Feeder'!H:H,MATCH($C247,'Comparison Sheet Feeder'!$T:$T,FALSE),0),"")</f>
        <v/>
      </c>
      <c r="J247" s="11" t="str">
        <f>IFERROR(INDEX('Comparison Sheet Feeder'!I:I,MATCH($C247,'Comparison Sheet Feeder'!$T:$T,FALSE),0),"")</f>
        <v/>
      </c>
      <c r="K247" s="4" t="str">
        <f>IFERROR(INDEX('Comparison Sheet Feeder'!J:J,MATCH($C247,'Comparison Sheet Feeder'!$T:$T,FALSE),0),"")</f>
        <v/>
      </c>
      <c r="L247" s="4" t="str">
        <f>IFERROR(INDEX('Comparison Sheet Feeder'!K:K,MATCH($C247,'Comparison Sheet Feeder'!$T:$T,FALSE),0),"")</f>
        <v/>
      </c>
      <c r="M247" s="4" t="str">
        <f>IFERROR(INDEX('Comparison Sheet Feeder'!L:L,MATCH($C247,'Comparison Sheet Feeder'!$T:$T,FALSE),0),"")</f>
        <v/>
      </c>
      <c r="N247" s="5"/>
      <c r="O247" s="4" t="s">
        <v>25</v>
      </c>
      <c r="P247" s="4" t="str">
        <f t="shared" si="9"/>
        <v>New244</v>
      </c>
      <c r="Q247" s="4" t="str">
        <f>IFERROR(INDEX('Comparison Sheet Feeder'!C:C,MATCH($P247,'Comparison Sheet Feeder'!$T:$T,FALSE),0),"")</f>
        <v/>
      </c>
      <c r="R247" s="4" t="str">
        <f>IFERROR(INDEX('Comparison Sheet Feeder'!D:D,MATCH($P247,'Comparison Sheet Feeder'!$T:$T,FALSE),0),"")</f>
        <v/>
      </c>
      <c r="S247" s="4" t="str">
        <f>IFERROR(INDEX('Comparison Sheet Feeder'!E:E,MATCH($P247,'Comparison Sheet Feeder'!$T:$T,FALSE),0),"")</f>
        <v/>
      </c>
      <c r="T247" s="4" t="str">
        <f>IFERROR(INDEX('Comparison Sheet Feeder'!F:F,MATCH($P247,'Comparison Sheet Feeder'!$T:$T,FALSE),0),"")</f>
        <v/>
      </c>
      <c r="U247" s="4" t="str">
        <f>IFERROR(INDEX('Comparison Sheet Feeder'!G:G,MATCH($P247,'Comparison Sheet Feeder'!$T:$T,FALSE),0),"")</f>
        <v/>
      </c>
      <c r="V247" s="4" t="str">
        <f>IFERROR(INDEX('Comparison Sheet Feeder'!H:H,MATCH($P247,'Comparison Sheet Feeder'!$T:$T,FALSE),0),"")</f>
        <v/>
      </c>
      <c r="W247" s="11" t="str">
        <f>IFERROR(INDEX('Comparison Sheet Feeder'!I:I,MATCH($P247,'Comparison Sheet Feeder'!$T:$T,FALSE),0),"")</f>
        <v/>
      </c>
      <c r="X247" s="4" t="str">
        <f>IFERROR(INDEX('Comparison Sheet Feeder'!J:J,MATCH($P247,'Comparison Sheet Feeder'!$T:$T,FALSE),0),"")</f>
        <v/>
      </c>
      <c r="Y247" s="4" t="str">
        <f>IFERROR(INDEX('Comparison Sheet Feeder'!K:K,MATCH($P247,'Comparison Sheet Feeder'!$T:$T,FALSE),0),"")</f>
        <v/>
      </c>
      <c r="Z247" s="6" t="str">
        <f>IFERROR(INDEX('Comparison Sheet Feeder'!L:L,MATCH($P247,'Comparison Sheet Feeder'!$T:$T,FALSE),0),"")</f>
        <v/>
      </c>
    </row>
    <row r="248" spans="1:26" x14ac:dyDescent="0.3">
      <c r="A248">
        <v>245</v>
      </c>
      <c r="B248" t="s">
        <v>22</v>
      </c>
      <c r="C248" t="str">
        <f t="shared" si="8"/>
        <v>Lapsed245</v>
      </c>
      <c r="D248" s="3" t="str">
        <f>IFERROR(INDEX('Comparison Sheet Feeder'!C:C,MATCH($C248,'Comparison Sheet Feeder'!$T:$T,FALSE),0),"")</f>
        <v/>
      </c>
      <c r="E248" s="4" t="str">
        <f>IFERROR(INDEX('Comparison Sheet Feeder'!D:D,MATCH($C248,'Comparison Sheet Feeder'!$T:$T,FALSE),0),"")</f>
        <v/>
      </c>
      <c r="F248" s="4" t="str">
        <f>IFERROR(INDEX('Comparison Sheet Feeder'!E:E,MATCH($C248,'Comparison Sheet Feeder'!$T:$T,FALSE),0),"")</f>
        <v/>
      </c>
      <c r="G248" s="4" t="str">
        <f>IFERROR(INDEX('Comparison Sheet Feeder'!F:F,MATCH($C248,'Comparison Sheet Feeder'!$T:$T,FALSE),0),"")</f>
        <v/>
      </c>
      <c r="H248" s="4" t="str">
        <f>IFERROR(INDEX('Comparison Sheet Feeder'!G:G,MATCH($C248,'Comparison Sheet Feeder'!$T:$T,FALSE),0),"")</f>
        <v/>
      </c>
      <c r="I248" s="4" t="str">
        <f>IFERROR(INDEX('Comparison Sheet Feeder'!H:H,MATCH($C248,'Comparison Sheet Feeder'!$T:$T,FALSE),0),"")</f>
        <v/>
      </c>
      <c r="J248" s="11" t="str">
        <f>IFERROR(INDEX('Comparison Sheet Feeder'!I:I,MATCH($C248,'Comparison Sheet Feeder'!$T:$T,FALSE),0),"")</f>
        <v/>
      </c>
      <c r="K248" s="4" t="str">
        <f>IFERROR(INDEX('Comparison Sheet Feeder'!J:J,MATCH($C248,'Comparison Sheet Feeder'!$T:$T,FALSE),0),"")</f>
        <v/>
      </c>
      <c r="L248" s="4" t="str">
        <f>IFERROR(INDEX('Comparison Sheet Feeder'!K:K,MATCH($C248,'Comparison Sheet Feeder'!$T:$T,FALSE),0),"")</f>
        <v/>
      </c>
      <c r="M248" s="4" t="str">
        <f>IFERROR(INDEX('Comparison Sheet Feeder'!L:L,MATCH($C248,'Comparison Sheet Feeder'!$T:$T,FALSE),0),"")</f>
        <v/>
      </c>
      <c r="N248" s="5"/>
      <c r="O248" s="4" t="s">
        <v>25</v>
      </c>
      <c r="P248" s="4" t="str">
        <f t="shared" si="9"/>
        <v>New245</v>
      </c>
      <c r="Q248" s="4" t="str">
        <f>IFERROR(INDEX('Comparison Sheet Feeder'!C:C,MATCH($P248,'Comparison Sheet Feeder'!$T:$T,FALSE),0),"")</f>
        <v/>
      </c>
      <c r="R248" s="4" t="str">
        <f>IFERROR(INDEX('Comparison Sheet Feeder'!D:D,MATCH($P248,'Comparison Sheet Feeder'!$T:$T,FALSE),0),"")</f>
        <v/>
      </c>
      <c r="S248" s="4" t="str">
        <f>IFERROR(INDEX('Comparison Sheet Feeder'!E:E,MATCH($P248,'Comparison Sheet Feeder'!$T:$T,FALSE),0),"")</f>
        <v/>
      </c>
      <c r="T248" s="4" t="str">
        <f>IFERROR(INDEX('Comparison Sheet Feeder'!F:F,MATCH($P248,'Comparison Sheet Feeder'!$T:$T,FALSE),0),"")</f>
        <v/>
      </c>
      <c r="U248" s="4" t="str">
        <f>IFERROR(INDEX('Comparison Sheet Feeder'!G:G,MATCH($P248,'Comparison Sheet Feeder'!$T:$T,FALSE),0),"")</f>
        <v/>
      </c>
      <c r="V248" s="4" t="str">
        <f>IFERROR(INDEX('Comparison Sheet Feeder'!H:H,MATCH($P248,'Comparison Sheet Feeder'!$T:$T,FALSE),0),"")</f>
        <v/>
      </c>
      <c r="W248" s="11" t="str">
        <f>IFERROR(INDEX('Comparison Sheet Feeder'!I:I,MATCH($P248,'Comparison Sheet Feeder'!$T:$T,FALSE),0),"")</f>
        <v/>
      </c>
      <c r="X248" s="4" t="str">
        <f>IFERROR(INDEX('Comparison Sheet Feeder'!J:J,MATCH($P248,'Comparison Sheet Feeder'!$T:$T,FALSE),0),"")</f>
        <v/>
      </c>
      <c r="Y248" s="4" t="str">
        <f>IFERROR(INDEX('Comparison Sheet Feeder'!K:K,MATCH($P248,'Comparison Sheet Feeder'!$T:$T,FALSE),0),"")</f>
        <v/>
      </c>
      <c r="Z248" s="6" t="str">
        <f>IFERROR(INDEX('Comparison Sheet Feeder'!L:L,MATCH($P248,'Comparison Sheet Feeder'!$T:$T,FALSE),0),"")</f>
        <v/>
      </c>
    </row>
    <row r="249" spans="1:26" x14ac:dyDescent="0.3">
      <c r="A249">
        <v>246</v>
      </c>
      <c r="B249" t="s">
        <v>22</v>
      </c>
      <c r="C249" t="str">
        <f t="shared" si="8"/>
        <v>Lapsed246</v>
      </c>
      <c r="D249" s="3" t="str">
        <f>IFERROR(INDEX('Comparison Sheet Feeder'!C:C,MATCH($C249,'Comparison Sheet Feeder'!$T:$T,FALSE),0),"")</f>
        <v/>
      </c>
      <c r="E249" s="4" t="str">
        <f>IFERROR(INDEX('Comparison Sheet Feeder'!D:D,MATCH($C249,'Comparison Sheet Feeder'!$T:$T,FALSE),0),"")</f>
        <v/>
      </c>
      <c r="F249" s="4" t="str">
        <f>IFERROR(INDEX('Comparison Sheet Feeder'!E:E,MATCH($C249,'Comparison Sheet Feeder'!$T:$T,FALSE),0),"")</f>
        <v/>
      </c>
      <c r="G249" s="4" t="str">
        <f>IFERROR(INDEX('Comparison Sheet Feeder'!F:F,MATCH($C249,'Comparison Sheet Feeder'!$T:$T,FALSE),0),"")</f>
        <v/>
      </c>
      <c r="H249" s="4" t="str">
        <f>IFERROR(INDEX('Comparison Sheet Feeder'!G:G,MATCH($C249,'Comparison Sheet Feeder'!$T:$T,FALSE),0),"")</f>
        <v/>
      </c>
      <c r="I249" s="4" t="str">
        <f>IFERROR(INDEX('Comparison Sheet Feeder'!H:H,MATCH($C249,'Comparison Sheet Feeder'!$T:$T,FALSE),0),"")</f>
        <v/>
      </c>
      <c r="J249" s="11" t="str">
        <f>IFERROR(INDEX('Comparison Sheet Feeder'!I:I,MATCH($C249,'Comparison Sheet Feeder'!$T:$T,FALSE),0),"")</f>
        <v/>
      </c>
      <c r="K249" s="4" t="str">
        <f>IFERROR(INDEX('Comparison Sheet Feeder'!J:J,MATCH($C249,'Comparison Sheet Feeder'!$T:$T,FALSE),0),"")</f>
        <v/>
      </c>
      <c r="L249" s="4" t="str">
        <f>IFERROR(INDEX('Comparison Sheet Feeder'!K:K,MATCH($C249,'Comparison Sheet Feeder'!$T:$T,FALSE),0),"")</f>
        <v/>
      </c>
      <c r="M249" s="4" t="str">
        <f>IFERROR(INDEX('Comparison Sheet Feeder'!L:L,MATCH($C249,'Comparison Sheet Feeder'!$T:$T,FALSE),0),"")</f>
        <v/>
      </c>
      <c r="N249" s="5"/>
      <c r="O249" s="4" t="s">
        <v>25</v>
      </c>
      <c r="P249" s="4" t="str">
        <f t="shared" si="9"/>
        <v>New246</v>
      </c>
      <c r="Q249" s="4" t="str">
        <f>IFERROR(INDEX('Comparison Sheet Feeder'!C:C,MATCH($P249,'Comparison Sheet Feeder'!$T:$T,FALSE),0),"")</f>
        <v/>
      </c>
      <c r="R249" s="4" t="str">
        <f>IFERROR(INDEX('Comparison Sheet Feeder'!D:D,MATCH($P249,'Comparison Sheet Feeder'!$T:$T,FALSE),0),"")</f>
        <v/>
      </c>
      <c r="S249" s="4" t="str">
        <f>IFERROR(INDEX('Comparison Sheet Feeder'!E:E,MATCH($P249,'Comparison Sheet Feeder'!$T:$T,FALSE),0),"")</f>
        <v/>
      </c>
      <c r="T249" s="4" t="str">
        <f>IFERROR(INDEX('Comparison Sheet Feeder'!F:F,MATCH($P249,'Comparison Sheet Feeder'!$T:$T,FALSE),0),"")</f>
        <v/>
      </c>
      <c r="U249" s="4" t="str">
        <f>IFERROR(INDEX('Comparison Sheet Feeder'!G:G,MATCH($P249,'Comparison Sheet Feeder'!$T:$T,FALSE),0),"")</f>
        <v/>
      </c>
      <c r="V249" s="4" t="str">
        <f>IFERROR(INDEX('Comparison Sheet Feeder'!H:H,MATCH($P249,'Comparison Sheet Feeder'!$T:$T,FALSE),0),"")</f>
        <v/>
      </c>
      <c r="W249" s="11" t="str">
        <f>IFERROR(INDEX('Comparison Sheet Feeder'!I:I,MATCH($P249,'Comparison Sheet Feeder'!$T:$T,FALSE),0),"")</f>
        <v/>
      </c>
      <c r="X249" s="4" t="str">
        <f>IFERROR(INDEX('Comparison Sheet Feeder'!J:J,MATCH($P249,'Comparison Sheet Feeder'!$T:$T,FALSE),0),"")</f>
        <v/>
      </c>
      <c r="Y249" s="4" t="str">
        <f>IFERROR(INDEX('Comparison Sheet Feeder'!K:K,MATCH($P249,'Comparison Sheet Feeder'!$T:$T,FALSE),0),"")</f>
        <v/>
      </c>
      <c r="Z249" s="6" t="str">
        <f>IFERROR(INDEX('Comparison Sheet Feeder'!L:L,MATCH($P249,'Comparison Sheet Feeder'!$T:$T,FALSE),0),"")</f>
        <v/>
      </c>
    </row>
    <row r="250" spans="1:26" x14ac:dyDescent="0.3">
      <c r="A250">
        <v>247</v>
      </c>
      <c r="B250" t="s">
        <v>22</v>
      </c>
      <c r="C250" t="str">
        <f t="shared" si="8"/>
        <v>Lapsed247</v>
      </c>
      <c r="D250" s="3" t="str">
        <f>IFERROR(INDEX('Comparison Sheet Feeder'!C:C,MATCH($C250,'Comparison Sheet Feeder'!$T:$T,FALSE),0),"")</f>
        <v/>
      </c>
      <c r="E250" s="4" t="str">
        <f>IFERROR(INDEX('Comparison Sheet Feeder'!D:D,MATCH($C250,'Comparison Sheet Feeder'!$T:$T,FALSE),0),"")</f>
        <v/>
      </c>
      <c r="F250" s="4" t="str">
        <f>IFERROR(INDEX('Comparison Sheet Feeder'!E:E,MATCH($C250,'Comparison Sheet Feeder'!$T:$T,FALSE),0),"")</f>
        <v/>
      </c>
      <c r="G250" s="4" t="str">
        <f>IFERROR(INDEX('Comparison Sheet Feeder'!F:F,MATCH($C250,'Comparison Sheet Feeder'!$T:$T,FALSE),0),"")</f>
        <v/>
      </c>
      <c r="H250" s="4" t="str">
        <f>IFERROR(INDEX('Comparison Sheet Feeder'!G:G,MATCH($C250,'Comparison Sheet Feeder'!$T:$T,FALSE),0),"")</f>
        <v/>
      </c>
      <c r="I250" s="4" t="str">
        <f>IFERROR(INDEX('Comparison Sheet Feeder'!H:H,MATCH($C250,'Comparison Sheet Feeder'!$T:$T,FALSE),0),"")</f>
        <v/>
      </c>
      <c r="J250" s="11" t="str">
        <f>IFERROR(INDEX('Comparison Sheet Feeder'!I:I,MATCH($C250,'Comparison Sheet Feeder'!$T:$T,FALSE),0),"")</f>
        <v/>
      </c>
      <c r="K250" s="4" t="str">
        <f>IFERROR(INDEX('Comparison Sheet Feeder'!J:J,MATCH($C250,'Comparison Sheet Feeder'!$T:$T,FALSE),0),"")</f>
        <v/>
      </c>
      <c r="L250" s="4" t="str">
        <f>IFERROR(INDEX('Comparison Sheet Feeder'!K:K,MATCH($C250,'Comparison Sheet Feeder'!$T:$T,FALSE),0),"")</f>
        <v/>
      </c>
      <c r="M250" s="4" t="str">
        <f>IFERROR(INDEX('Comparison Sheet Feeder'!L:L,MATCH($C250,'Comparison Sheet Feeder'!$T:$T,FALSE),0),"")</f>
        <v/>
      </c>
      <c r="N250" s="5"/>
      <c r="O250" s="4" t="s">
        <v>25</v>
      </c>
      <c r="P250" s="4" t="str">
        <f t="shared" si="9"/>
        <v>New247</v>
      </c>
      <c r="Q250" s="4" t="str">
        <f>IFERROR(INDEX('Comparison Sheet Feeder'!C:C,MATCH($P250,'Comparison Sheet Feeder'!$T:$T,FALSE),0),"")</f>
        <v/>
      </c>
      <c r="R250" s="4" t="str">
        <f>IFERROR(INDEX('Comparison Sheet Feeder'!D:D,MATCH($P250,'Comparison Sheet Feeder'!$T:$T,FALSE),0),"")</f>
        <v/>
      </c>
      <c r="S250" s="4" t="str">
        <f>IFERROR(INDEX('Comparison Sheet Feeder'!E:E,MATCH($P250,'Comparison Sheet Feeder'!$T:$T,FALSE),0),"")</f>
        <v/>
      </c>
      <c r="T250" s="4" t="str">
        <f>IFERROR(INDEX('Comparison Sheet Feeder'!F:F,MATCH($P250,'Comparison Sheet Feeder'!$T:$T,FALSE),0),"")</f>
        <v/>
      </c>
      <c r="U250" s="4" t="str">
        <f>IFERROR(INDEX('Comparison Sheet Feeder'!G:G,MATCH($P250,'Comparison Sheet Feeder'!$T:$T,FALSE),0),"")</f>
        <v/>
      </c>
      <c r="V250" s="4" t="str">
        <f>IFERROR(INDEX('Comparison Sheet Feeder'!H:H,MATCH($P250,'Comparison Sheet Feeder'!$T:$T,FALSE),0),"")</f>
        <v/>
      </c>
      <c r="W250" s="11" t="str">
        <f>IFERROR(INDEX('Comparison Sheet Feeder'!I:I,MATCH($P250,'Comparison Sheet Feeder'!$T:$T,FALSE),0),"")</f>
        <v/>
      </c>
      <c r="X250" s="4" t="str">
        <f>IFERROR(INDEX('Comparison Sheet Feeder'!J:J,MATCH($P250,'Comparison Sheet Feeder'!$T:$T,FALSE),0),"")</f>
        <v/>
      </c>
      <c r="Y250" s="4" t="str">
        <f>IFERROR(INDEX('Comparison Sheet Feeder'!K:K,MATCH($P250,'Comparison Sheet Feeder'!$T:$T,FALSE),0),"")</f>
        <v/>
      </c>
      <c r="Z250" s="6" t="str">
        <f>IFERROR(INDEX('Comparison Sheet Feeder'!L:L,MATCH($P250,'Comparison Sheet Feeder'!$T:$T,FALSE),0),"")</f>
        <v/>
      </c>
    </row>
    <row r="251" spans="1:26" x14ac:dyDescent="0.3">
      <c r="A251">
        <v>248</v>
      </c>
      <c r="B251" t="s">
        <v>22</v>
      </c>
      <c r="C251" t="str">
        <f t="shared" si="8"/>
        <v>Lapsed248</v>
      </c>
      <c r="D251" s="3" t="str">
        <f>IFERROR(INDEX('Comparison Sheet Feeder'!C:C,MATCH($C251,'Comparison Sheet Feeder'!$T:$T,FALSE),0),"")</f>
        <v/>
      </c>
      <c r="E251" s="4" t="str">
        <f>IFERROR(INDEX('Comparison Sheet Feeder'!D:D,MATCH($C251,'Comparison Sheet Feeder'!$T:$T,FALSE),0),"")</f>
        <v/>
      </c>
      <c r="F251" s="4" t="str">
        <f>IFERROR(INDEX('Comparison Sheet Feeder'!E:E,MATCH($C251,'Comparison Sheet Feeder'!$T:$T,FALSE),0),"")</f>
        <v/>
      </c>
      <c r="G251" s="4" t="str">
        <f>IFERROR(INDEX('Comparison Sheet Feeder'!F:F,MATCH($C251,'Comparison Sheet Feeder'!$T:$T,FALSE),0),"")</f>
        <v/>
      </c>
      <c r="H251" s="4" t="str">
        <f>IFERROR(INDEX('Comparison Sheet Feeder'!G:G,MATCH($C251,'Comparison Sheet Feeder'!$T:$T,FALSE),0),"")</f>
        <v/>
      </c>
      <c r="I251" s="4" t="str">
        <f>IFERROR(INDEX('Comparison Sheet Feeder'!H:H,MATCH($C251,'Comparison Sheet Feeder'!$T:$T,FALSE),0),"")</f>
        <v/>
      </c>
      <c r="J251" s="11" t="str">
        <f>IFERROR(INDEX('Comparison Sheet Feeder'!I:I,MATCH($C251,'Comparison Sheet Feeder'!$T:$T,FALSE),0),"")</f>
        <v/>
      </c>
      <c r="K251" s="4" t="str">
        <f>IFERROR(INDEX('Comparison Sheet Feeder'!J:J,MATCH($C251,'Comparison Sheet Feeder'!$T:$T,FALSE),0),"")</f>
        <v/>
      </c>
      <c r="L251" s="4" t="str">
        <f>IFERROR(INDEX('Comparison Sheet Feeder'!K:K,MATCH($C251,'Comparison Sheet Feeder'!$T:$T,FALSE),0),"")</f>
        <v/>
      </c>
      <c r="M251" s="4" t="str">
        <f>IFERROR(INDEX('Comparison Sheet Feeder'!L:L,MATCH($C251,'Comparison Sheet Feeder'!$T:$T,FALSE),0),"")</f>
        <v/>
      </c>
      <c r="N251" s="5"/>
      <c r="O251" s="4" t="s">
        <v>25</v>
      </c>
      <c r="P251" s="4" t="str">
        <f t="shared" si="9"/>
        <v>New248</v>
      </c>
      <c r="Q251" s="4" t="str">
        <f>IFERROR(INDEX('Comparison Sheet Feeder'!C:C,MATCH($P251,'Comparison Sheet Feeder'!$T:$T,FALSE),0),"")</f>
        <v/>
      </c>
      <c r="R251" s="4" t="str">
        <f>IFERROR(INDEX('Comparison Sheet Feeder'!D:D,MATCH($P251,'Comparison Sheet Feeder'!$T:$T,FALSE),0),"")</f>
        <v/>
      </c>
      <c r="S251" s="4" t="str">
        <f>IFERROR(INDEX('Comparison Sheet Feeder'!E:E,MATCH($P251,'Comparison Sheet Feeder'!$T:$T,FALSE),0),"")</f>
        <v/>
      </c>
      <c r="T251" s="4" t="str">
        <f>IFERROR(INDEX('Comparison Sheet Feeder'!F:F,MATCH($P251,'Comparison Sheet Feeder'!$T:$T,FALSE),0),"")</f>
        <v/>
      </c>
      <c r="U251" s="4" t="str">
        <f>IFERROR(INDEX('Comparison Sheet Feeder'!G:G,MATCH($P251,'Comparison Sheet Feeder'!$T:$T,FALSE),0),"")</f>
        <v/>
      </c>
      <c r="V251" s="4" t="str">
        <f>IFERROR(INDEX('Comparison Sheet Feeder'!H:H,MATCH($P251,'Comparison Sheet Feeder'!$T:$T,FALSE),0),"")</f>
        <v/>
      </c>
      <c r="W251" s="11" t="str">
        <f>IFERROR(INDEX('Comparison Sheet Feeder'!I:I,MATCH($P251,'Comparison Sheet Feeder'!$T:$T,FALSE),0),"")</f>
        <v/>
      </c>
      <c r="X251" s="4" t="str">
        <f>IFERROR(INDEX('Comparison Sheet Feeder'!J:J,MATCH($P251,'Comparison Sheet Feeder'!$T:$T,FALSE),0),"")</f>
        <v/>
      </c>
      <c r="Y251" s="4" t="str">
        <f>IFERROR(INDEX('Comparison Sheet Feeder'!K:K,MATCH($P251,'Comparison Sheet Feeder'!$T:$T,FALSE),0),"")</f>
        <v/>
      </c>
      <c r="Z251" s="6" t="str">
        <f>IFERROR(INDEX('Comparison Sheet Feeder'!L:L,MATCH($P251,'Comparison Sheet Feeder'!$T:$T,FALSE),0),"")</f>
        <v/>
      </c>
    </row>
    <row r="252" spans="1:26" x14ac:dyDescent="0.3">
      <c r="A252">
        <v>249</v>
      </c>
      <c r="B252" t="s">
        <v>22</v>
      </c>
      <c r="C252" t="str">
        <f t="shared" si="8"/>
        <v>Lapsed249</v>
      </c>
      <c r="D252" s="3" t="str">
        <f>IFERROR(INDEX('Comparison Sheet Feeder'!C:C,MATCH($C252,'Comparison Sheet Feeder'!$T:$T,FALSE),0),"")</f>
        <v/>
      </c>
      <c r="E252" s="4" t="str">
        <f>IFERROR(INDEX('Comparison Sheet Feeder'!D:D,MATCH($C252,'Comparison Sheet Feeder'!$T:$T,FALSE),0),"")</f>
        <v/>
      </c>
      <c r="F252" s="4" t="str">
        <f>IFERROR(INDEX('Comparison Sheet Feeder'!E:E,MATCH($C252,'Comparison Sheet Feeder'!$T:$T,FALSE),0),"")</f>
        <v/>
      </c>
      <c r="G252" s="4" t="str">
        <f>IFERROR(INDEX('Comparison Sheet Feeder'!F:F,MATCH($C252,'Comparison Sheet Feeder'!$T:$T,FALSE),0),"")</f>
        <v/>
      </c>
      <c r="H252" s="4" t="str">
        <f>IFERROR(INDEX('Comparison Sheet Feeder'!G:G,MATCH($C252,'Comparison Sheet Feeder'!$T:$T,FALSE),0),"")</f>
        <v/>
      </c>
      <c r="I252" s="4" t="str">
        <f>IFERROR(INDEX('Comparison Sheet Feeder'!H:H,MATCH($C252,'Comparison Sheet Feeder'!$T:$T,FALSE),0),"")</f>
        <v/>
      </c>
      <c r="J252" s="11" t="str">
        <f>IFERROR(INDEX('Comparison Sheet Feeder'!I:I,MATCH($C252,'Comparison Sheet Feeder'!$T:$T,FALSE),0),"")</f>
        <v/>
      </c>
      <c r="K252" s="4" t="str">
        <f>IFERROR(INDEX('Comparison Sheet Feeder'!J:J,MATCH($C252,'Comparison Sheet Feeder'!$T:$T,FALSE),0),"")</f>
        <v/>
      </c>
      <c r="L252" s="4" t="str">
        <f>IFERROR(INDEX('Comparison Sheet Feeder'!K:K,MATCH($C252,'Comparison Sheet Feeder'!$T:$T,FALSE),0),"")</f>
        <v/>
      </c>
      <c r="M252" s="4" t="str">
        <f>IFERROR(INDEX('Comparison Sheet Feeder'!L:L,MATCH($C252,'Comparison Sheet Feeder'!$T:$T,FALSE),0),"")</f>
        <v/>
      </c>
      <c r="N252" s="5"/>
      <c r="O252" s="4" t="s">
        <v>25</v>
      </c>
      <c r="P252" s="4" t="str">
        <f t="shared" si="9"/>
        <v>New249</v>
      </c>
      <c r="Q252" s="4" t="str">
        <f>IFERROR(INDEX('Comparison Sheet Feeder'!C:C,MATCH($P252,'Comparison Sheet Feeder'!$T:$T,FALSE),0),"")</f>
        <v/>
      </c>
      <c r="R252" s="4" t="str">
        <f>IFERROR(INDEX('Comparison Sheet Feeder'!D:D,MATCH($P252,'Comparison Sheet Feeder'!$T:$T,FALSE),0),"")</f>
        <v/>
      </c>
      <c r="S252" s="4" t="str">
        <f>IFERROR(INDEX('Comparison Sheet Feeder'!E:E,MATCH($P252,'Comparison Sheet Feeder'!$T:$T,FALSE),0),"")</f>
        <v/>
      </c>
      <c r="T252" s="4" t="str">
        <f>IFERROR(INDEX('Comparison Sheet Feeder'!F:F,MATCH($P252,'Comparison Sheet Feeder'!$T:$T,FALSE),0),"")</f>
        <v/>
      </c>
      <c r="U252" s="4" t="str">
        <f>IFERROR(INDEX('Comparison Sheet Feeder'!G:G,MATCH($P252,'Comparison Sheet Feeder'!$T:$T,FALSE),0),"")</f>
        <v/>
      </c>
      <c r="V252" s="4" t="str">
        <f>IFERROR(INDEX('Comparison Sheet Feeder'!H:H,MATCH($P252,'Comparison Sheet Feeder'!$T:$T,FALSE),0),"")</f>
        <v/>
      </c>
      <c r="W252" s="11" t="str">
        <f>IFERROR(INDEX('Comparison Sheet Feeder'!I:I,MATCH($P252,'Comparison Sheet Feeder'!$T:$T,FALSE),0),"")</f>
        <v/>
      </c>
      <c r="X252" s="4" t="str">
        <f>IFERROR(INDEX('Comparison Sheet Feeder'!J:J,MATCH($P252,'Comparison Sheet Feeder'!$T:$T,FALSE),0),"")</f>
        <v/>
      </c>
      <c r="Y252" s="4" t="str">
        <f>IFERROR(INDEX('Comparison Sheet Feeder'!K:K,MATCH($P252,'Comparison Sheet Feeder'!$T:$T,FALSE),0),"")</f>
        <v/>
      </c>
      <c r="Z252" s="6" t="str">
        <f>IFERROR(INDEX('Comparison Sheet Feeder'!L:L,MATCH($P252,'Comparison Sheet Feeder'!$T:$T,FALSE),0),"")</f>
        <v/>
      </c>
    </row>
    <row r="253" spans="1:26" x14ac:dyDescent="0.3">
      <c r="A253">
        <v>250</v>
      </c>
      <c r="B253" t="s">
        <v>22</v>
      </c>
      <c r="C253" t="str">
        <f t="shared" si="8"/>
        <v>Lapsed250</v>
      </c>
      <c r="D253" s="3" t="str">
        <f>IFERROR(INDEX('Comparison Sheet Feeder'!C:C,MATCH($C253,'Comparison Sheet Feeder'!$T:$T,FALSE),0),"")</f>
        <v/>
      </c>
      <c r="E253" s="4" t="str">
        <f>IFERROR(INDEX('Comparison Sheet Feeder'!D:D,MATCH($C253,'Comparison Sheet Feeder'!$T:$T,FALSE),0),"")</f>
        <v/>
      </c>
      <c r="F253" s="4" t="str">
        <f>IFERROR(INDEX('Comparison Sheet Feeder'!E:E,MATCH($C253,'Comparison Sheet Feeder'!$T:$T,FALSE),0),"")</f>
        <v/>
      </c>
      <c r="G253" s="4" t="str">
        <f>IFERROR(INDEX('Comparison Sheet Feeder'!F:F,MATCH($C253,'Comparison Sheet Feeder'!$T:$T,FALSE),0),"")</f>
        <v/>
      </c>
      <c r="H253" s="4" t="str">
        <f>IFERROR(INDEX('Comparison Sheet Feeder'!G:G,MATCH($C253,'Comparison Sheet Feeder'!$T:$T,FALSE),0),"")</f>
        <v/>
      </c>
      <c r="I253" s="4" t="str">
        <f>IFERROR(INDEX('Comparison Sheet Feeder'!H:H,MATCH($C253,'Comparison Sheet Feeder'!$T:$T,FALSE),0),"")</f>
        <v/>
      </c>
      <c r="J253" s="11" t="str">
        <f>IFERROR(INDEX('Comparison Sheet Feeder'!I:I,MATCH($C253,'Comparison Sheet Feeder'!$T:$T,FALSE),0),"")</f>
        <v/>
      </c>
      <c r="K253" s="4" t="str">
        <f>IFERROR(INDEX('Comparison Sheet Feeder'!J:J,MATCH($C253,'Comparison Sheet Feeder'!$T:$T,FALSE),0),"")</f>
        <v/>
      </c>
      <c r="L253" s="4" t="str">
        <f>IFERROR(INDEX('Comparison Sheet Feeder'!K:K,MATCH($C253,'Comparison Sheet Feeder'!$T:$T,FALSE),0),"")</f>
        <v/>
      </c>
      <c r="M253" s="4" t="str">
        <f>IFERROR(INDEX('Comparison Sheet Feeder'!L:L,MATCH($C253,'Comparison Sheet Feeder'!$T:$T,FALSE),0),"")</f>
        <v/>
      </c>
      <c r="N253" s="5"/>
      <c r="O253" s="4" t="s">
        <v>25</v>
      </c>
      <c r="P253" s="4" t="str">
        <f t="shared" si="9"/>
        <v>New250</v>
      </c>
      <c r="Q253" s="4" t="str">
        <f>IFERROR(INDEX('Comparison Sheet Feeder'!C:C,MATCH($P253,'Comparison Sheet Feeder'!$T:$T,FALSE),0),"")</f>
        <v/>
      </c>
      <c r="R253" s="4" t="str">
        <f>IFERROR(INDEX('Comparison Sheet Feeder'!D:D,MATCH($P253,'Comparison Sheet Feeder'!$T:$T,FALSE),0),"")</f>
        <v/>
      </c>
      <c r="S253" s="4" t="str">
        <f>IFERROR(INDEX('Comparison Sheet Feeder'!E:E,MATCH($P253,'Comparison Sheet Feeder'!$T:$T,FALSE),0),"")</f>
        <v/>
      </c>
      <c r="T253" s="4" t="str">
        <f>IFERROR(INDEX('Comparison Sheet Feeder'!F:F,MATCH($P253,'Comparison Sheet Feeder'!$T:$T,FALSE),0),"")</f>
        <v/>
      </c>
      <c r="U253" s="4" t="str">
        <f>IFERROR(INDEX('Comparison Sheet Feeder'!G:G,MATCH($P253,'Comparison Sheet Feeder'!$T:$T,FALSE),0),"")</f>
        <v/>
      </c>
      <c r="V253" s="4" t="str">
        <f>IFERROR(INDEX('Comparison Sheet Feeder'!H:H,MATCH($P253,'Comparison Sheet Feeder'!$T:$T,FALSE),0),"")</f>
        <v/>
      </c>
      <c r="W253" s="11" t="str">
        <f>IFERROR(INDEX('Comparison Sheet Feeder'!I:I,MATCH($P253,'Comparison Sheet Feeder'!$T:$T,FALSE),0),"")</f>
        <v/>
      </c>
      <c r="X253" s="4" t="str">
        <f>IFERROR(INDEX('Comparison Sheet Feeder'!J:J,MATCH($P253,'Comparison Sheet Feeder'!$T:$T,FALSE),0),"")</f>
        <v/>
      </c>
      <c r="Y253" s="4" t="str">
        <f>IFERROR(INDEX('Comparison Sheet Feeder'!K:K,MATCH($P253,'Comparison Sheet Feeder'!$T:$T,FALSE),0),"")</f>
        <v/>
      </c>
      <c r="Z253" s="6" t="str">
        <f>IFERROR(INDEX('Comparison Sheet Feeder'!L:L,MATCH($P253,'Comparison Sheet Feeder'!$T:$T,FALSE),0),"")</f>
        <v/>
      </c>
    </row>
    <row r="254" spans="1:26" x14ac:dyDescent="0.3">
      <c r="A254">
        <v>251</v>
      </c>
      <c r="B254" t="s">
        <v>22</v>
      </c>
      <c r="C254" t="str">
        <f t="shared" si="8"/>
        <v>Lapsed251</v>
      </c>
      <c r="D254" s="3" t="str">
        <f>IFERROR(INDEX('Comparison Sheet Feeder'!C:C,MATCH($C254,'Comparison Sheet Feeder'!$T:$T,FALSE),0),"")</f>
        <v/>
      </c>
      <c r="E254" s="4" t="str">
        <f>IFERROR(INDEX('Comparison Sheet Feeder'!D:D,MATCH($C254,'Comparison Sheet Feeder'!$T:$T,FALSE),0),"")</f>
        <v/>
      </c>
      <c r="F254" s="4" t="str">
        <f>IFERROR(INDEX('Comparison Sheet Feeder'!E:E,MATCH($C254,'Comparison Sheet Feeder'!$T:$T,FALSE),0),"")</f>
        <v/>
      </c>
      <c r="G254" s="4" t="str">
        <f>IFERROR(INDEX('Comparison Sheet Feeder'!F:F,MATCH($C254,'Comparison Sheet Feeder'!$T:$T,FALSE),0),"")</f>
        <v/>
      </c>
      <c r="H254" s="4" t="str">
        <f>IFERROR(INDEX('Comparison Sheet Feeder'!G:G,MATCH($C254,'Comparison Sheet Feeder'!$T:$T,FALSE),0),"")</f>
        <v/>
      </c>
      <c r="I254" s="4" t="str">
        <f>IFERROR(INDEX('Comparison Sheet Feeder'!H:H,MATCH($C254,'Comparison Sheet Feeder'!$T:$T,FALSE),0),"")</f>
        <v/>
      </c>
      <c r="J254" s="11" t="str">
        <f>IFERROR(INDEX('Comparison Sheet Feeder'!I:I,MATCH($C254,'Comparison Sheet Feeder'!$T:$T,FALSE),0),"")</f>
        <v/>
      </c>
      <c r="K254" s="4" t="str">
        <f>IFERROR(INDEX('Comparison Sheet Feeder'!J:J,MATCH($C254,'Comparison Sheet Feeder'!$T:$T,FALSE),0),"")</f>
        <v/>
      </c>
      <c r="L254" s="4" t="str">
        <f>IFERROR(INDEX('Comparison Sheet Feeder'!K:K,MATCH($C254,'Comparison Sheet Feeder'!$T:$T,FALSE),0),"")</f>
        <v/>
      </c>
      <c r="M254" s="4" t="str">
        <f>IFERROR(INDEX('Comparison Sheet Feeder'!L:L,MATCH($C254,'Comparison Sheet Feeder'!$T:$T,FALSE),0),"")</f>
        <v/>
      </c>
      <c r="N254" s="5"/>
      <c r="O254" s="4" t="s">
        <v>25</v>
      </c>
      <c r="P254" s="4" t="str">
        <f t="shared" si="9"/>
        <v>New251</v>
      </c>
      <c r="Q254" s="4" t="str">
        <f>IFERROR(INDEX('Comparison Sheet Feeder'!C:C,MATCH($P254,'Comparison Sheet Feeder'!$T:$T,FALSE),0),"")</f>
        <v/>
      </c>
      <c r="R254" s="4" t="str">
        <f>IFERROR(INDEX('Comparison Sheet Feeder'!D:D,MATCH($P254,'Comparison Sheet Feeder'!$T:$T,FALSE),0),"")</f>
        <v/>
      </c>
      <c r="S254" s="4" t="str">
        <f>IFERROR(INDEX('Comparison Sheet Feeder'!E:E,MATCH($P254,'Comparison Sheet Feeder'!$T:$T,FALSE),0),"")</f>
        <v/>
      </c>
      <c r="T254" s="4" t="str">
        <f>IFERROR(INDEX('Comparison Sheet Feeder'!F:F,MATCH($P254,'Comparison Sheet Feeder'!$T:$T,FALSE),0),"")</f>
        <v/>
      </c>
      <c r="U254" s="4" t="str">
        <f>IFERROR(INDEX('Comparison Sheet Feeder'!G:G,MATCH($P254,'Comparison Sheet Feeder'!$T:$T,FALSE),0),"")</f>
        <v/>
      </c>
      <c r="V254" s="4" t="str">
        <f>IFERROR(INDEX('Comparison Sheet Feeder'!H:H,MATCH($P254,'Comparison Sheet Feeder'!$T:$T,FALSE),0),"")</f>
        <v/>
      </c>
      <c r="W254" s="11" t="str">
        <f>IFERROR(INDEX('Comparison Sheet Feeder'!I:I,MATCH($P254,'Comparison Sheet Feeder'!$T:$T,FALSE),0),"")</f>
        <v/>
      </c>
      <c r="X254" s="4" t="str">
        <f>IFERROR(INDEX('Comparison Sheet Feeder'!J:J,MATCH($P254,'Comparison Sheet Feeder'!$T:$T,FALSE),0),"")</f>
        <v/>
      </c>
      <c r="Y254" s="4" t="str">
        <f>IFERROR(INDEX('Comparison Sheet Feeder'!K:K,MATCH($P254,'Comparison Sheet Feeder'!$T:$T,FALSE),0),"")</f>
        <v/>
      </c>
      <c r="Z254" s="6" t="str">
        <f>IFERROR(INDEX('Comparison Sheet Feeder'!L:L,MATCH($P254,'Comparison Sheet Feeder'!$T:$T,FALSE),0),"")</f>
        <v/>
      </c>
    </row>
    <row r="255" spans="1:26" x14ac:dyDescent="0.3">
      <c r="A255">
        <v>252</v>
      </c>
      <c r="B255" t="s">
        <v>22</v>
      </c>
      <c r="C255" t="str">
        <f t="shared" si="8"/>
        <v>Lapsed252</v>
      </c>
      <c r="D255" s="3" t="str">
        <f>IFERROR(INDEX('Comparison Sheet Feeder'!C:C,MATCH($C255,'Comparison Sheet Feeder'!$T:$T,FALSE),0),"")</f>
        <v/>
      </c>
      <c r="E255" s="4" t="str">
        <f>IFERROR(INDEX('Comparison Sheet Feeder'!D:D,MATCH($C255,'Comparison Sheet Feeder'!$T:$T,FALSE),0),"")</f>
        <v/>
      </c>
      <c r="F255" s="4" t="str">
        <f>IFERROR(INDEX('Comparison Sheet Feeder'!E:E,MATCH($C255,'Comparison Sheet Feeder'!$T:$T,FALSE),0),"")</f>
        <v/>
      </c>
      <c r="G255" s="4" t="str">
        <f>IFERROR(INDEX('Comparison Sheet Feeder'!F:F,MATCH($C255,'Comparison Sheet Feeder'!$T:$T,FALSE),0),"")</f>
        <v/>
      </c>
      <c r="H255" s="4" t="str">
        <f>IFERROR(INDEX('Comparison Sheet Feeder'!G:G,MATCH($C255,'Comparison Sheet Feeder'!$T:$T,FALSE),0),"")</f>
        <v/>
      </c>
      <c r="I255" s="4" t="str">
        <f>IFERROR(INDEX('Comparison Sheet Feeder'!H:H,MATCH($C255,'Comparison Sheet Feeder'!$T:$T,FALSE),0),"")</f>
        <v/>
      </c>
      <c r="J255" s="11" t="str">
        <f>IFERROR(INDEX('Comparison Sheet Feeder'!I:I,MATCH($C255,'Comparison Sheet Feeder'!$T:$T,FALSE),0),"")</f>
        <v/>
      </c>
      <c r="K255" s="4" t="str">
        <f>IFERROR(INDEX('Comparison Sheet Feeder'!J:J,MATCH($C255,'Comparison Sheet Feeder'!$T:$T,FALSE),0),"")</f>
        <v/>
      </c>
      <c r="L255" s="4" t="str">
        <f>IFERROR(INDEX('Comparison Sheet Feeder'!K:K,MATCH($C255,'Comparison Sheet Feeder'!$T:$T,FALSE),0),"")</f>
        <v/>
      </c>
      <c r="M255" s="4" t="str">
        <f>IFERROR(INDEX('Comparison Sheet Feeder'!L:L,MATCH($C255,'Comparison Sheet Feeder'!$T:$T,FALSE),0),"")</f>
        <v/>
      </c>
      <c r="N255" s="5"/>
      <c r="O255" s="4" t="s">
        <v>25</v>
      </c>
      <c r="P255" s="4" t="str">
        <f t="shared" si="9"/>
        <v>New252</v>
      </c>
      <c r="Q255" s="4" t="str">
        <f>IFERROR(INDEX('Comparison Sheet Feeder'!C:C,MATCH($P255,'Comparison Sheet Feeder'!$T:$T,FALSE),0),"")</f>
        <v/>
      </c>
      <c r="R255" s="4" t="str">
        <f>IFERROR(INDEX('Comparison Sheet Feeder'!D:D,MATCH($P255,'Comparison Sheet Feeder'!$T:$T,FALSE),0),"")</f>
        <v/>
      </c>
      <c r="S255" s="4" t="str">
        <f>IFERROR(INDEX('Comparison Sheet Feeder'!E:E,MATCH($P255,'Comparison Sheet Feeder'!$T:$T,FALSE),0),"")</f>
        <v/>
      </c>
      <c r="T255" s="4" t="str">
        <f>IFERROR(INDEX('Comparison Sheet Feeder'!F:F,MATCH($P255,'Comparison Sheet Feeder'!$T:$T,FALSE),0),"")</f>
        <v/>
      </c>
      <c r="U255" s="4" t="str">
        <f>IFERROR(INDEX('Comparison Sheet Feeder'!G:G,MATCH($P255,'Comparison Sheet Feeder'!$T:$T,FALSE),0),"")</f>
        <v/>
      </c>
      <c r="V255" s="4" t="str">
        <f>IFERROR(INDEX('Comparison Sheet Feeder'!H:H,MATCH($P255,'Comparison Sheet Feeder'!$T:$T,FALSE),0),"")</f>
        <v/>
      </c>
      <c r="W255" s="11" t="str">
        <f>IFERROR(INDEX('Comparison Sheet Feeder'!I:I,MATCH($P255,'Comparison Sheet Feeder'!$T:$T,FALSE),0),"")</f>
        <v/>
      </c>
      <c r="X255" s="4" t="str">
        <f>IFERROR(INDEX('Comparison Sheet Feeder'!J:J,MATCH($P255,'Comparison Sheet Feeder'!$T:$T,FALSE),0),"")</f>
        <v/>
      </c>
      <c r="Y255" s="4" t="str">
        <f>IFERROR(INDEX('Comparison Sheet Feeder'!K:K,MATCH($P255,'Comparison Sheet Feeder'!$T:$T,FALSE),0),"")</f>
        <v/>
      </c>
      <c r="Z255" s="6" t="str">
        <f>IFERROR(INDEX('Comparison Sheet Feeder'!L:L,MATCH($P255,'Comparison Sheet Feeder'!$T:$T,FALSE),0),"")</f>
        <v/>
      </c>
    </row>
    <row r="256" spans="1:26" x14ac:dyDescent="0.3">
      <c r="A256">
        <v>253</v>
      </c>
      <c r="B256" t="s">
        <v>22</v>
      </c>
      <c r="C256" t="str">
        <f t="shared" si="8"/>
        <v>Lapsed253</v>
      </c>
      <c r="D256" s="3" t="str">
        <f>IFERROR(INDEX('Comparison Sheet Feeder'!C:C,MATCH($C256,'Comparison Sheet Feeder'!$T:$T,FALSE),0),"")</f>
        <v/>
      </c>
      <c r="E256" s="4" t="str">
        <f>IFERROR(INDEX('Comparison Sheet Feeder'!D:D,MATCH($C256,'Comparison Sheet Feeder'!$T:$T,FALSE),0),"")</f>
        <v/>
      </c>
      <c r="F256" s="4" t="str">
        <f>IFERROR(INDEX('Comparison Sheet Feeder'!E:E,MATCH($C256,'Comparison Sheet Feeder'!$T:$T,FALSE),0),"")</f>
        <v/>
      </c>
      <c r="G256" s="4" t="str">
        <f>IFERROR(INDEX('Comparison Sheet Feeder'!F:F,MATCH($C256,'Comparison Sheet Feeder'!$T:$T,FALSE),0),"")</f>
        <v/>
      </c>
      <c r="H256" s="4" t="str">
        <f>IFERROR(INDEX('Comparison Sheet Feeder'!G:G,MATCH($C256,'Comparison Sheet Feeder'!$T:$T,FALSE),0),"")</f>
        <v/>
      </c>
      <c r="I256" s="4" t="str">
        <f>IFERROR(INDEX('Comparison Sheet Feeder'!H:H,MATCH($C256,'Comparison Sheet Feeder'!$T:$T,FALSE),0),"")</f>
        <v/>
      </c>
      <c r="J256" s="11" t="str">
        <f>IFERROR(INDEX('Comparison Sheet Feeder'!I:I,MATCH($C256,'Comparison Sheet Feeder'!$T:$T,FALSE),0),"")</f>
        <v/>
      </c>
      <c r="K256" s="4" t="str">
        <f>IFERROR(INDEX('Comparison Sheet Feeder'!J:J,MATCH($C256,'Comparison Sheet Feeder'!$T:$T,FALSE),0),"")</f>
        <v/>
      </c>
      <c r="L256" s="4" t="str">
        <f>IFERROR(INDEX('Comparison Sheet Feeder'!K:K,MATCH($C256,'Comparison Sheet Feeder'!$T:$T,FALSE),0),"")</f>
        <v/>
      </c>
      <c r="M256" s="4" t="str">
        <f>IFERROR(INDEX('Comparison Sheet Feeder'!L:L,MATCH($C256,'Comparison Sheet Feeder'!$T:$T,FALSE),0),"")</f>
        <v/>
      </c>
      <c r="N256" s="5"/>
      <c r="O256" s="4" t="s">
        <v>25</v>
      </c>
      <c r="P256" s="4" t="str">
        <f t="shared" si="9"/>
        <v>New253</v>
      </c>
      <c r="Q256" s="4" t="str">
        <f>IFERROR(INDEX('Comparison Sheet Feeder'!C:C,MATCH($P256,'Comparison Sheet Feeder'!$T:$T,FALSE),0),"")</f>
        <v/>
      </c>
      <c r="R256" s="4" t="str">
        <f>IFERROR(INDEX('Comparison Sheet Feeder'!D:D,MATCH($P256,'Comparison Sheet Feeder'!$T:$T,FALSE),0),"")</f>
        <v/>
      </c>
      <c r="S256" s="4" t="str">
        <f>IFERROR(INDEX('Comparison Sheet Feeder'!E:E,MATCH($P256,'Comparison Sheet Feeder'!$T:$T,FALSE),0),"")</f>
        <v/>
      </c>
      <c r="T256" s="4" t="str">
        <f>IFERROR(INDEX('Comparison Sheet Feeder'!F:F,MATCH($P256,'Comparison Sheet Feeder'!$T:$T,FALSE),0),"")</f>
        <v/>
      </c>
      <c r="U256" s="4" t="str">
        <f>IFERROR(INDEX('Comparison Sheet Feeder'!G:G,MATCH($P256,'Comparison Sheet Feeder'!$T:$T,FALSE),0),"")</f>
        <v/>
      </c>
      <c r="V256" s="4" t="str">
        <f>IFERROR(INDEX('Comparison Sheet Feeder'!H:H,MATCH($P256,'Comparison Sheet Feeder'!$T:$T,FALSE),0),"")</f>
        <v/>
      </c>
      <c r="W256" s="11" t="str">
        <f>IFERROR(INDEX('Comparison Sheet Feeder'!I:I,MATCH($P256,'Comparison Sheet Feeder'!$T:$T,FALSE),0),"")</f>
        <v/>
      </c>
      <c r="X256" s="4" t="str">
        <f>IFERROR(INDEX('Comparison Sheet Feeder'!J:J,MATCH($P256,'Comparison Sheet Feeder'!$T:$T,FALSE),0),"")</f>
        <v/>
      </c>
      <c r="Y256" s="4" t="str">
        <f>IFERROR(INDEX('Comparison Sheet Feeder'!K:K,MATCH($P256,'Comparison Sheet Feeder'!$T:$T,FALSE),0),"")</f>
        <v/>
      </c>
      <c r="Z256" s="6" t="str">
        <f>IFERROR(INDEX('Comparison Sheet Feeder'!L:L,MATCH($P256,'Comparison Sheet Feeder'!$T:$T,FALSE),0),"")</f>
        <v/>
      </c>
    </row>
    <row r="257" spans="1:26" x14ac:dyDescent="0.3">
      <c r="A257">
        <v>254</v>
      </c>
      <c r="B257" t="s">
        <v>22</v>
      </c>
      <c r="C257" t="str">
        <f t="shared" si="8"/>
        <v>Lapsed254</v>
      </c>
      <c r="D257" s="3" t="str">
        <f>IFERROR(INDEX('Comparison Sheet Feeder'!C:C,MATCH($C257,'Comparison Sheet Feeder'!$T:$T,FALSE),0),"")</f>
        <v/>
      </c>
      <c r="E257" s="4" t="str">
        <f>IFERROR(INDEX('Comparison Sheet Feeder'!D:D,MATCH($C257,'Comparison Sheet Feeder'!$T:$T,FALSE),0),"")</f>
        <v/>
      </c>
      <c r="F257" s="4" t="str">
        <f>IFERROR(INDEX('Comparison Sheet Feeder'!E:E,MATCH($C257,'Comparison Sheet Feeder'!$T:$T,FALSE),0),"")</f>
        <v/>
      </c>
      <c r="G257" s="4" t="str">
        <f>IFERROR(INDEX('Comparison Sheet Feeder'!F:F,MATCH($C257,'Comparison Sheet Feeder'!$T:$T,FALSE),0),"")</f>
        <v/>
      </c>
      <c r="H257" s="4" t="str">
        <f>IFERROR(INDEX('Comparison Sheet Feeder'!G:G,MATCH($C257,'Comparison Sheet Feeder'!$T:$T,FALSE),0),"")</f>
        <v/>
      </c>
      <c r="I257" s="4" t="str">
        <f>IFERROR(INDEX('Comparison Sheet Feeder'!H:H,MATCH($C257,'Comparison Sheet Feeder'!$T:$T,FALSE),0),"")</f>
        <v/>
      </c>
      <c r="J257" s="11" t="str">
        <f>IFERROR(INDEX('Comparison Sheet Feeder'!I:I,MATCH($C257,'Comparison Sheet Feeder'!$T:$T,FALSE),0),"")</f>
        <v/>
      </c>
      <c r="K257" s="4" t="str">
        <f>IFERROR(INDEX('Comparison Sheet Feeder'!J:J,MATCH($C257,'Comparison Sheet Feeder'!$T:$T,FALSE),0),"")</f>
        <v/>
      </c>
      <c r="L257" s="4" t="str">
        <f>IFERROR(INDEX('Comparison Sheet Feeder'!K:K,MATCH($C257,'Comparison Sheet Feeder'!$T:$T,FALSE),0),"")</f>
        <v/>
      </c>
      <c r="M257" s="4" t="str">
        <f>IFERROR(INDEX('Comparison Sheet Feeder'!L:L,MATCH($C257,'Comparison Sheet Feeder'!$T:$T,FALSE),0),"")</f>
        <v/>
      </c>
      <c r="N257" s="5"/>
      <c r="O257" s="4" t="s">
        <v>25</v>
      </c>
      <c r="P257" s="4" t="str">
        <f t="shared" si="9"/>
        <v>New254</v>
      </c>
      <c r="Q257" s="4" t="str">
        <f>IFERROR(INDEX('Comparison Sheet Feeder'!C:C,MATCH($P257,'Comparison Sheet Feeder'!$T:$T,FALSE),0),"")</f>
        <v/>
      </c>
      <c r="R257" s="4" t="str">
        <f>IFERROR(INDEX('Comparison Sheet Feeder'!D:D,MATCH($P257,'Comparison Sheet Feeder'!$T:$T,FALSE),0),"")</f>
        <v/>
      </c>
      <c r="S257" s="4" t="str">
        <f>IFERROR(INDEX('Comparison Sheet Feeder'!E:E,MATCH($P257,'Comparison Sheet Feeder'!$T:$T,FALSE),0),"")</f>
        <v/>
      </c>
      <c r="T257" s="4" t="str">
        <f>IFERROR(INDEX('Comparison Sheet Feeder'!F:F,MATCH($P257,'Comparison Sheet Feeder'!$T:$T,FALSE),0),"")</f>
        <v/>
      </c>
      <c r="U257" s="4" t="str">
        <f>IFERROR(INDEX('Comparison Sheet Feeder'!G:G,MATCH($P257,'Comparison Sheet Feeder'!$T:$T,FALSE),0),"")</f>
        <v/>
      </c>
      <c r="V257" s="4" t="str">
        <f>IFERROR(INDEX('Comparison Sheet Feeder'!H:H,MATCH($P257,'Comparison Sheet Feeder'!$T:$T,FALSE),0),"")</f>
        <v/>
      </c>
      <c r="W257" s="11" t="str">
        <f>IFERROR(INDEX('Comparison Sheet Feeder'!I:I,MATCH($P257,'Comparison Sheet Feeder'!$T:$T,FALSE),0),"")</f>
        <v/>
      </c>
      <c r="X257" s="4" t="str">
        <f>IFERROR(INDEX('Comparison Sheet Feeder'!J:J,MATCH($P257,'Comparison Sheet Feeder'!$T:$T,FALSE),0),"")</f>
        <v/>
      </c>
      <c r="Y257" s="4" t="str">
        <f>IFERROR(INDEX('Comparison Sheet Feeder'!K:K,MATCH($P257,'Comparison Sheet Feeder'!$T:$T,FALSE),0),"")</f>
        <v/>
      </c>
      <c r="Z257" s="6" t="str">
        <f>IFERROR(INDEX('Comparison Sheet Feeder'!L:L,MATCH($P257,'Comparison Sheet Feeder'!$T:$T,FALSE),0),"")</f>
        <v/>
      </c>
    </row>
    <row r="258" spans="1:26" x14ac:dyDescent="0.3">
      <c r="A258">
        <v>255</v>
      </c>
      <c r="B258" t="s">
        <v>22</v>
      </c>
      <c r="C258" t="str">
        <f t="shared" si="8"/>
        <v>Lapsed255</v>
      </c>
      <c r="D258" s="3" t="str">
        <f>IFERROR(INDEX('Comparison Sheet Feeder'!C:C,MATCH($C258,'Comparison Sheet Feeder'!$T:$T,FALSE),0),"")</f>
        <v/>
      </c>
      <c r="E258" s="4" t="str">
        <f>IFERROR(INDEX('Comparison Sheet Feeder'!D:D,MATCH($C258,'Comparison Sheet Feeder'!$T:$T,FALSE),0),"")</f>
        <v/>
      </c>
      <c r="F258" s="4" t="str">
        <f>IFERROR(INDEX('Comparison Sheet Feeder'!E:E,MATCH($C258,'Comparison Sheet Feeder'!$T:$T,FALSE),0),"")</f>
        <v/>
      </c>
      <c r="G258" s="4" t="str">
        <f>IFERROR(INDEX('Comparison Sheet Feeder'!F:F,MATCH($C258,'Comparison Sheet Feeder'!$T:$T,FALSE),0),"")</f>
        <v/>
      </c>
      <c r="H258" s="4" t="str">
        <f>IFERROR(INDEX('Comparison Sheet Feeder'!G:G,MATCH($C258,'Comparison Sheet Feeder'!$T:$T,FALSE),0),"")</f>
        <v/>
      </c>
      <c r="I258" s="4" t="str">
        <f>IFERROR(INDEX('Comparison Sheet Feeder'!H:H,MATCH($C258,'Comparison Sheet Feeder'!$T:$T,FALSE),0),"")</f>
        <v/>
      </c>
      <c r="J258" s="11" t="str">
        <f>IFERROR(INDEX('Comparison Sheet Feeder'!I:I,MATCH($C258,'Comparison Sheet Feeder'!$T:$T,FALSE),0),"")</f>
        <v/>
      </c>
      <c r="K258" s="4" t="str">
        <f>IFERROR(INDEX('Comparison Sheet Feeder'!J:J,MATCH($C258,'Comparison Sheet Feeder'!$T:$T,FALSE),0),"")</f>
        <v/>
      </c>
      <c r="L258" s="4" t="str">
        <f>IFERROR(INDEX('Comparison Sheet Feeder'!K:K,MATCH($C258,'Comparison Sheet Feeder'!$T:$T,FALSE),0),"")</f>
        <v/>
      </c>
      <c r="M258" s="4" t="str">
        <f>IFERROR(INDEX('Comparison Sheet Feeder'!L:L,MATCH($C258,'Comparison Sheet Feeder'!$T:$T,FALSE),0),"")</f>
        <v/>
      </c>
      <c r="N258" s="5"/>
      <c r="O258" s="4" t="s">
        <v>25</v>
      </c>
      <c r="P258" s="4" t="str">
        <f t="shared" si="9"/>
        <v>New255</v>
      </c>
      <c r="Q258" s="4" t="str">
        <f>IFERROR(INDEX('Comparison Sheet Feeder'!C:C,MATCH($P258,'Comparison Sheet Feeder'!$T:$T,FALSE),0),"")</f>
        <v/>
      </c>
      <c r="R258" s="4" t="str">
        <f>IFERROR(INDEX('Comparison Sheet Feeder'!D:D,MATCH($P258,'Comparison Sheet Feeder'!$T:$T,FALSE),0),"")</f>
        <v/>
      </c>
      <c r="S258" s="4" t="str">
        <f>IFERROR(INDEX('Comparison Sheet Feeder'!E:E,MATCH($P258,'Comparison Sheet Feeder'!$T:$T,FALSE),0),"")</f>
        <v/>
      </c>
      <c r="T258" s="4" t="str">
        <f>IFERROR(INDEX('Comparison Sheet Feeder'!F:F,MATCH($P258,'Comparison Sheet Feeder'!$T:$T,FALSE),0),"")</f>
        <v/>
      </c>
      <c r="U258" s="4" t="str">
        <f>IFERROR(INDEX('Comparison Sheet Feeder'!G:G,MATCH($P258,'Comparison Sheet Feeder'!$T:$T,FALSE),0),"")</f>
        <v/>
      </c>
      <c r="V258" s="4" t="str">
        <f>IFERROR(INDEX('Comparison Sheet Feeder'!H:H,MATCH($P258,'Comparison Sheet Feeder'!$T:$T,FALSE),0),"")</f>
        <v/>
      </c>
      <c r="W258" s="11" t="str">
        <f>IFERROR(INDEX('Comparison Sheet Feeder'!I:I,MATCH($P258,'Comparison Sheet Feeder'!$T:$T,FALSE),0),"")</f>
        <v/>
      </c>
      <c r="X258" s="4" t="str">
        <f>IFERROR(INDEX('Comparison Sheet Feeder'!J:J,MATCH($P258,'Comparison Sheet Feeder'!$T:$T,FALSE),0),"")</f>
        <v/>
      </c>
      <c r="Y258" s="4" t="str">
        <f>IFERROR(INDEX('Comparison Sheet Feeder'!K:K,MATCH($P258,'Comparison Sheet Feeder'!$T:$T,FALSE),0),"")</f>
        <v/>
      </c>
      <c r="Z258" s="6" t="str">
        <f>IFERROR(INDEX('Comparison Sheet Feeder'!L:L,MATCH($P258,'Comparison Sheet Feeder'!$T:$T,FALSE),0),"")</f>
        <v/>
      </c>
    </row>
    <row r="259" spans="1:26" x14ac:dyDescent="0.3">
      <c r="A259">
        <v>256</v>
      </c>
      <c r="B259" t="s">
        <v>22</v>
      </c>
      <c r="C259" t="str">
        <f t="shared" si="8"/>
        <v>Lapsed256</v>
      </c>
      <c r="D259" s="3" t="str">
        <f>IFERROR(INDEX('Comparison Sheet Feeder'!C:C,MATCH($C259,'Comparison Sheet Feeder'!$T:$T,FALSE),0),"")</f>
        <v/>
      </c>
      <c r="E259" s="4" t="str">
        <f>IFERROR(INDEX('Comparison Sheet Feeder'!D:D,MATCH($C259,'Comparison Sheet Feeder'!$T:$T,FALSE),0),"")</f>
        <v/>
      </c>
      <c r="F259" s="4" t="str">
        <f>IFERROR(INDEX('Comparison Sheet Feeder'!E:E,MATCH($C259,'Comparison Sheet Feeder'!$T:$T,FALSE),0),"")</f>
        <v/>
      </c>
      <c r="G259" s="4" t="str">
        <f>IFERROR(INDEX('Comparison Sheet Feeder'!F:F,MATCH($C259,'Comparison Sheet Feeder'!$T:$T,FALSE),0),"")</f>
        <v/>
      </c>
      <c r="H259" s="4" t="str">
        <f>IFERROR(INDEX('Comparison Sheet Feeder'!G:G,MATCH($C259,'Comparison Sheet Feeder'!$T:$T,FALSE),0),"")</f>
        <v/>
      </c>
      <c r="I259" s="4" t="str">
        <f>IFERROR(INDEX('Comparison Sheet Feeder'!H:H,MATCH($C259,'Comparison Sheet Feeder'!$T:$T,FALSE),0),"")</f>
        <v/>
      </c>
      <c r="J259" s="11" t="str">
        <f>IFERROR(INDEX('Comparison Sheet Feeder'!I:I,MATCH($C259,'Comparison Sheet Feeder'!$T:$T,FALSE),0),"")</f>
        <v/>
      </c>
      <c r="K259" s="4" t="str">
        <f>IFERROR(INDEX('Comparison Sheet Feeder'!J:J,MATCH($C259,'Comparison Sheet Feeder'!$T:$T,FALSE),0),"")</f>
        <v/>
      </c>
      <c r="L259" s="4" t="str">
        <f>IFERROR(INDEX('Comparison Sheet Feeder'!K:K,MATCH($C259,'Comparison Sheet Feeder'!$T:$T,FALSE),0),"")</f>
        <v/>
      </c>
      <c r="M259" s="4" t="str">
        <f>IFERROR(INDEX('Comparison Sheet Feeder'!L:L,MATCH($C259,'Comparison Sheet Feeder'!$T:$T,FALSE),0),"")</f>
        <v/>
      </c>
      <c r="N259" s="5"/>
      <c r="O259" s="4" t="s">
        <v>25</v>
      </c>
      <c r="P259" s="4" t="str">
        <f t="shared" si="9"/>
        <v>New256</v>
      </c>
      <c r="Q259" s="4" t="str">
        <f>IFERROR(INDEX('Comparison Sheet Feeder'!C:C,MATCH($P259,'Comparison Sheet Feeder'!$T:$T,FALSE),0),"")</f>
        <v/>
      </c>
      <c r="R259" s="4" t="str">
        <f>IFERROR(INDEX('Comparison Sheet Feeder'!D:D,MATCH($P259,'Comparison Sheet Feeder'!$T:$T,FALSE),0),"")</f>
        <v/>
      </c>
      <c r="S259" s="4" t="str">
        <f>IFERROR(INDEX('Comparison Sheet Feeder'!E:E,MATCH($P259,'Comparison Sheet Feeder'!$T:$T,FALSE),0),"")</f>
        <v/>
      </c>
      <c r="T259" s="4" t="str">
        <f>IFERROR(INDEX('Comparison Sheet Feeder'!F:F,MATCH($P259,'Comparison Sheet Feeder'!$T:$T,FALSE),0),"")</f>
        <v/>
      </c>
      <c r="U259" s="4" t="str">
        <f>IFERROR(INDEX('Comparison Sheet Feeder'!G:G,MATCH($P259,'Comparison Sheet Feeder'!$T:$T,FALSE),0),"")</f>
        <v/>
      </c>
      <c r="V259" s="4" t="str">
        <f>IFERROR(INDEX('Comparison Sheet Feeder'!H:H,MATCH($P259,'Comparison Sheet Feeder'!$T:$T,FALSE),0),"")</f>
        <v/>
      </c>
      <c r="W259" s="11" t="str">
        <f>IFERROR(INDEX('Comparison Sheet Feeder'!I:I,MATCH($P259,'Comparison Sheet Feeder'!$T:$T,FALSE),0),"")</f>
        <v/>
      </c>
      <c r="X259" s="4" t="str">
        <f>IFERROR(INDEX('Comparison Sheet Feeder'!J:J,MATCH($P259,'Comparison Sheet Feeder'!$T:$T,FALSE),0),"")</f>
        <v/>
      </c>
      <c r="Y259" s="4" t="str">
        <f>IFERROR(INDEX('Comparison Sheet Feeder'!K:K,MATCH($P259,'Comparison Sheet Feeder'!$T:$T,FALSE),0),"")</f>
        <v/>
      </c>
      <c r="Z259" s="6" t="str">
        <f>IFERROR(INDEX('Comparison Sheet Feeder'!L:L,MATCH($P259,'Comparison Sheet Feeder'!$T:$T,FALSE),0),"")</f>
        <v/>
      </c>
    </row>
    <row r="260" spans="1:26" x14ac:dyDescent="0.3">
      <c r="A260">
        <v>257</v>
      </c>
      <c r="B260" t="s">
        <v>22</v>
      </c>
      <c r="C260" t="str">
        <f t="shared" si="8"/>
        <v>Lapsed257</v>
      </c>
      <c r="D260" s="3" t="str">
        <f>IFERROR(INDEX('Comparison Sheet Feeder'!C:C,MATCH($C260,'Comparison Sheet Feeder'!$T:$T,FALSE),0),"")</f>
        <v/>
      </c>
      <c r="E260" s="4" t="str">
        <f>IFERROR(INDEX('Comparison Sheet Feeder'!D:D,MATCH($C260,'Comparison Sheet Feeder'!$T:$T,FALSE),0),"")</f>
        <v/>
      </c>
      <c r="F260" s="4" t="str">
        <f>IFERROR(INDEX('Comparison Sheet Feeder'!E:E,MATCH($C260,'Comparison Sheet Feeder'!$T:$T,FALSE),0),"")</f>
        <v/>
      </c>
      <c r="G260" s="4" t="str">
        <f>IFERROR(INDEX('Comparison Sheet Feeder'!F:F,MATCH($C260,'Comparison Sheet Feeder'!$T:$T,FALSE),0),"")</f>
        <v/>
      </c>
      <c r="H260" s="4" t="str">
        <f>IFERROR(INDEX('Comparison Sheet Feeder'!G:G,MATCH($C260,'Comparison Sheet Feeder'!$T:$T,FALSE),0),"")</f>
        <v/>
      </c>
      <c r="I260" s="4" t="str">
        <f>IFERROR(INDEX('Comparison Sheet Feeder'!H:H,MATCH($C260,'Comparison Sheet Feeder'!$T:$T,FALSE),0),"")</f>
        <v/>
      </c>
      <c r="J260" s="11" t="str">
        <f>IFERROR(INDEX('Comparison Sheet Feeder'!I:I,MATCH($C260,'Comparison Sheet Feeder'!$T:$T,FALSE),0),"")</f>
        <v/>
      </c>
      <c r="K260" s="4" t="str">
        <f>IFERROR(INDEX('Comparison Sheet Feeder'!J:J,MATCH($C260,'Comparison Sheet Feeder'!$T:$T,FALSE),0),"")</f>
        <v/>
      </c>
      <c r="L260" s="4" t="str">
        <f>IFERROR(INDEX('Comparison Sheet Feeder'!K:K,MATCH($C260,'Comparison Sheet Feeder'!$T:$T,FALSE),0),"")</f>
        <v/>
      </c>
      <c r="M260" s="4" t="str">
        <f>IFERROR(INDEX('Comparison Sheet Feeder'!L:L,MATCH($C260,'Comparison Sheet Feeder'!$T:$T,FALSE),0),"")</f>
        <v/>
      </c>
      <c r="N260" s="5"/>
      <c r="O260" s="4" t="s">
        <v>25</v>
      </c>
      <c r="P260" s="4" t="str">
        <f t="shared" si="9"/>
        <v>New257</v>
      </c>
      <c r="Q260" s="4" t="str">
        <f>IFERROR(INDEX('Comparison Sheet Feeder'!C:C,MATCH($P260,'Comparison Sheet Feeder'!$T:$T,FALSE),0),"")</f>
        <v/>
      </c>
      <c r="R260" s="4" t="str">
        <f>IFERROR(INDEX('Comparison Sheet Feeder'!D:D,MATCH($P260,'Comparison Sheet Feeder'!$T:$T,FALSE),0),"")</f>
        <v/>
      </c>
      <c r="S260" s="4" t="str">
        <f>IFERROR(INDEX('Comparison Sheet Feeder'!E:E,MATCH($P260,'Comparison Sheet Feeder'!$T:$T,FALSE),0),"")</f>
        <v/>
      </c>
      <c r="T260" s="4" t="str">
        <f>IFERROR(INDEX('Comparison Sheet Feeder'!F:F,MATCH($P260,'Comparison Sheet Feeder'!$T:$T,FALSE),0),"")</f>
        <v/>
      </c>
      <c r="U260" s="4" t="str">
        <f>IFERROR(INDEX('Comparison Sheet Feeder'!G:G,MATCH($P260,'Comparison Sheet Feeder'!$T:$T,FALSE),0),"")</f>
        <v/>
      </c>
      <c r="V260" s="4" t="str">
        <f>IFERROR(INDEX('Comparison Sheet Feeder'!H:H,MATCH($P260,'Comparison Sheet Feeder'!$T:$T,FALSE),0),"")</f>
        <v/>
      </c>
      <c r="W260" s="11" t="str">
        <f>IFERROR(INDEX('Comparison Sheet Feeder'!I:I,MATCH($P260,'Comparison Sheet Feeder'!$T:$T,FALSE),0),"")</f>
        <v/>
      </c>
      <c r="X260" s="4" t="str">
        <f>IFERROR(INDEX('Comparison Sheet Feeder'!J:J,MATCH($P260,'Comparison Sheet Feeder'!$T:$T,FALSE),0),"")</f>
        <v/>
      </c>
      <c r="Y260" s="4" t="str">
        <f>IFERROR(INDEX('Comparison Sheet Feeder'!K:K,MATCH($P260,'Comparison Sheet Feeder'!$T:$T,FALSE),0),"")</f>
        <v/>
      </c>
      <c r="Z260" s="6" t="str">
        <f>IFERROR(INDEX('Comparison Sheet Feeder'!L:L,MATCH($P260,'Comparison Sheet Feeder'!$T:$T,FALSE),0),"")</f>
        <v/>
      </c>
    </row>
    <row r="261" spans="1:26" x14ac:dyDescent="0.3">
      <c r="A261">
        <v>258</v>
      </c>
      <c r="B261" t="s">
        <v>22</v>
      </c>
      <c r="C261" t="str">
        <f t="shared" si="8"/>
        <v>Lapsed258</v>
      </c>
      <c r="D261" s="3" t="str">
        <f>IFERROR(INDEX('Comparison Sheet Feeder'!C:C,MATCH($C261,'Comparison Sheet Feeder'!$T:$T,FALSE),0),"")</f>
        <v/>
      </c>
      <c r="E261" s="4" t="str">
        <f>IFERROR(INDEX('Comparison Sheet Feeder'!D:D,MATCH($C261,'Comparison Sheet Feeder'!$T:$T,FALSE),0),"")</f>
        <v/>
      </c>
      <c r="F261" s="4" t="str">
        <f>IFERROR(INDEX('Comparison Sheet Feeder'!E:E,MATCH($C261,'Comparison Sheet Feeder'!$T:$T,FALSE),0),"")</f>
        <v/>
      </c>
      <c r="G261" s="4" t="str">
        <f>IFERROR(INDEX('Comparison Sheet Feeder'!F:F,MATCH($C261,'Comparison Sheet Feeder'!$T:$T,FALSE),0),"")</f>
        <v/>
      </c>
      <c r="H261" s="4" t="str">
        <f>IFERROR(INDEX('Comparison Sheet Feeder'!G:G,MATCH($C261,'Comparison Sheet Feeder'!$T:$T,FALSE),0),"")</f>
        <v/>
      </c>
      <c r="I261" s="4" t="str">
        <f>IFERROR(INDEX('Comparison Sheet Feeder'!H:H,MATCH($C261,'Comparison Sheet Feeder'!$T:$T,FALSE),0),"")</f>
        <v/>
      </c>
      <c r="J261" s="11" t="str">
        <f>IFERROR(INDEX('Comparison Sheet Feeder'!I:I,MATCH($C261,'Comparison Sheet Feeder'!$T:$T,FALSE),0),"")</f>
        <v/>
      </c>
      <c r="K261" s="4" t="str">
        <f>IFERROR(INDEX('Comparison Sheet Feeder'!J:J,MATCH($C261,'Comparison Sheet Feeder'!$T:$T,FALSE),0),"")</f>
        <v/>
      </c>
      <c r="L261" s="4" t="str">
        <f>IFERROR(INDEX('Comparison Sheet Feeder'!K:K,MATCH($C261,'Comparison Sheet Feeder'!$T:$T,FALSE),0),"")</f>
        <v/>
      </c>
      <c r="M261" s="4" t="str">
        <f>IFERROR(INDEX('Comparison Sheet Feeder'!L:L,MATCH($C261,'Comparison Sheet Feeder'!$T:$T,FALSE),0),"")</f>
        <v/>
      </c>
      <c r="N261" s="5"/>
      <c r="O261" s="4" t="s">
        <v>25</v>
      </c>
      <c r="P261" s="4" t="str">
        <f t="shared" si="9"/>
        <v>New258</v>
      </c>
      <c r="Q261" s="4" t="str">
        <f>IFERROR(INDEX('Comparison Sheet Feeder'!C:C,MATCH($P261,'Comparison Sheet Feeder'!$T:$T,FALSE),0),"")</f>
        <v/>
      </c>
      <c r="R261" s="4" t="str">
        <f>IFERROR(INDEX('Comparison Sheet Feeder'!D:D,MATCH($P261,'Comparison Sheet Feeder'!$T:$T,FALSE),0),"")</f>
        <v/>
      </c>
      <c r="S261" s="4" t="str">
        <f>IFERROR(INDEX('Comparison Sheet Feeder'!E:E,MATCH($P261,'Comparison Sheet Feeder'!$T:$T,FALSE),0),"")</f>
        <v/>
      </c>
      <c r="T261" s="4" t="str">
        <f>IFERROR(INDEX('Comparison Sheet Feeder'!F:F,MATCH($P261,'Comparison Sheet Feeder'!$T:$T,FALSE),0),"")</f>
        <v/>
      </c>
      <c r="U261" s="4" t="str">
        <f>IFERROR(INDEX('Comparison Sheet Feeder'!G:G,MATCH($P261,'Comparison Sheet Feeder'!$T:$T,FALSE),0),"")</f>
        <v/>
      </c>
      <c r="V261" s="4" t="str">
        <f>IFERROR(INDEX('Comparison Sheet Feeder'!H:H,MATCH($P261,'Comparison Sheet Feeder'!$T:$T,FALSE),0),"")</f>
        <v/>
      </c>
      <c r="W261" s="11" t="str">
        <f>IFERROR(INDEX('Comparison Sheet Feeder'!I:I,MATCH($P261,'Comparison Sheet Feeder'!$T:$T,FALSE),0),"")</f>
        <v/>
      </c>
      <c r="X261" s="4" t="str">
        <f>IFERROR(INDEX('Comparison Sheet Feeder'!J:J,MATCH($P261,'Comparison Sheet Feeder'!$T:$T,FALSE),0),"")</f>
        <v/>
      </c>
      <c r="Y261" s="4" t="str">
        <f>IFERROR(INDEX('Comparison Sheet Feeder'!K:K,MATCH($P261,'Comparison Sheet Feeder'!$T:$T,FALSE),0),"")</f>
        <v/>
      </c>
      <c r="Z261" s="6" t="str">
        <f>IFERROR(INDEX('Comparison Sheet Feeder'!L:L,MATCH($P261,'Comparison Sheet Feeder'!$T:$T,FALSE),0),"")</f>
        <v/>
      </c>
    </row>
    <row r="262" spans="1:26" x14ac:dyDescent="0.3">
      <c r="A262">
        <v>259</v>
      </c>
      <c r="B262" t="s">
        <v>22</v>
      </c>
      <c r="C262" t="str">
        <f t="shared" si="8"/>
        <v>Lapsed259</v>
      </c>
      <c r="D262" s="3" t="str">
        <f>IFERROR(INDEX('Comparison Sheet Feeder'!C:C,MATCH($C262,'Comparison Sheet Feeder'!$T:$T,FALSE),0),"")</f>
        <v/>
      </c>
      <c r="E262" s="4" t="str">
        <f>IFERROR(INDEX('Comparison Sheet Feeder'!D:D,MATCH($C262,'Comparison Sheet Feeder'!$T:$T,FALSE),0),"")</f>
        <v/>
      </c>
      <c r="F262" s="4" t="str">
        <f>IFERROR(INDEX('Comparison Sheet Feeder'!E:E,MATCH($C262,'Comparison Sheet Feeder'!$T:$T,FALSE),0),"")</f>
        <v/>
      </c>
      <c r="G262" s="4" t="str">
        <f>IFERROR(INDEX('Comparison Sheet Feeder'!F:F,MATCH($C262,'Comparison Sheet Feeder'!$T:$T,FALSE),0),"")</f>
        <v/>
      </c>
      <c r="H262" s="4" t="str">
        <f>IFERROR(INDEX('Comparison Sheet Feeder'!G:G,MATCH($C262,'Comparison Sheet Feeder'!$T:$T,FALSE),0),"")</f>
        <v/>
      </c>
      <c r="I262" s="4" t="str">
        <f>IFERROR(INDEX('Comparison Sheet Feeder'!H:H,MATCH($C262,'Comparison Sheet Feeder'!$T:$T,FALSE),0),"")</f>
        <v/>
      </c>
      <c r="J262" s="11" t="str">
        <f>IFERROR(INDEX('Comparison Sheet Feeder'!I:I,MATCH($C262,'Comparison Sheet Feeder'!$T:$T,FALSE),0),"")</f>
        <v/>
      </c>
      <c r="K262" s="4" t="str">
        <f>IFERROR(INDEX('Comparison Sheet Feeder'!J:J,MATCH($C262,'Comparison Sheet Feeder'!$T:$T,FALSE),0),"")</f>
        <v/>
      </c>
      <c r="L262" s="4" t="str">
        <f>IFERROR(INDEX('Comparison Sheet Feeder'!K:K,MATCH($C262,'Comparison Sheet Feeder'!$T:$T,FALSE),0),"")</f>
        <v/>
      </c>
      <c r="M262" s="4" t="str">
        <f>IFERROR(INDEX('Comparison Sheet Feeder'!L:L,MATCH($C262,'Comparison Sheet Feeder'!$T:$T,FALSE),0),"")</f>
        <v/>
      </c>
      <c r="N262" s="5"/>
      <c r="O262" s="4" t="s">
        <v>25</v>
      </c>
      <c r="P262" s="4" t="str">
        <f t="shared" si="9"/>
        <v>New259</v>
      </c>
      <c r="Q262" s="4" t="str">
        <f>IFERROR(INDEX('Comparison Sheet Feeder'!C:C,MATCH($P262,'Comparison Sheet Feeder'!$T:$T,FALSE),0),"")</f>
        <v/>
      </c>
      <c r="R262" s="4" t="str">
        <f>IFERROR(INDEX('Comparison Sheet Feeder'!D:D,MATCH($P262,'Comparison Sheet Feeder'!$T:$T,FALSE),0),"")</f>
        <v/>
      </c>
      <c r="S262" s="4" t="str">
        <f>IFERROR(INDEX('Comparison Sheet Feeder'!E:E,MATCH($P262,'Comparison Sheet Feeder'!$T:$T,FALSE),0),"")</f>
        <v/>
      </c>
      <c r="T262" s="4" t="str">
        <f>IFERROR(INDEX('Comparison Sheet Feeder'!F:F,MATCH($P262,'Comparison Sheet Feeder'!$T:$T,FALSE),0),"")</f>
        <v/>
      </c>
      <c r="U262" s="4" t="str">
        <f>IFERROR(INDEX('Comparison Sheet Feeder'!G:G,MATCH($P262,'Comparison Sheet Feeder'!$T:$T,FALSE),0),"")</f>
        <v/>
      </c>
      <c r="V262" s="4" t="str">
        <f>IFERROR(INDEX('Comparison Sheet Feeder'!H:H,MATCH($P262,'Comparison Sheet Feeder'!$T:$T,FALSE),0),"")</f>
        <v/>
      </c>
      <c r="W262" s="11" t="str">
        <f>IFERROR(INDEX('Comparison Sheet Feeder'!I:I,MATCH($P262,'Comparison Sheet Feeder'!$T:$T,FALSE),0),"")</f>
        <v/>
      </c>
      <c r="X262" s="4" t="str">
        <f>IFERROR(INDEX('Comparison Sheet Feeder'!J:J,MATCH($P262,'Comparison Sheet Feeder'!$T:$T,FALSE),0),"")</f>
        <v/>
      </c>
      <c r="Y262" s="4" t="str">
        <f>IFERROR(INDEX('Comparison Sheet Feeder'!K:K,MATCH($P262,'Comparison Sheet Feeder'!$T:$T,FALSE),0),"")</f>
        <v/>
      </c>
      <c r="Z262" s="6" t="str">
        <f>IFERROR(INDEX('Comparison Sheet Feeder'!L:L,MATCH($P262,'Comparison Sheet Feeder'!$T:$T,FALSE),0),"")</f>
        <v/>
      </c>
    </row>
    <row r="263" spans="1:26" x14ac:dyDescent="0.3">
      <c r="A263">
        <v>260</v>
      </c>
      <c r="B263" t="s">
        <v>22</v>
      </c>
      <c r="C263" t="str">
        <f t="shared" si="8"/>
        <v>Lapsed260</v>
      </c>
      <c r="D263" s="3" t="str">
        <f>IFERROR(INDEX('Comparison Sheet Feeder'!C:C,MATCH($C263,'Comparison Sheet Feeder'!$T:$T,FALSE),0),"")</f>
        <v/>
      </c>
      <c r="E263" s="4" t="str">
        <f>IFERROR(INDEX('Comparison Sheet Feeder'!D:D,MATCH($C263,'Comparison Sheet Feeder'!$T:$T,FALSE),0),"")</f>
        <v/>
      </c>
      <c r="F263" s="4" t="str">
        <f>IFERROR(INDEX('Comparison Sheet Feeder'!E:E,MATCH($C263,'Comparison Sheet Feeder'!$T:$T,FALSE),0),"")</f>
        <v/>
      </c>
      <c r="G263" s="4" t="str">
        <f>IFERROR(INDEX('Comparison Sheet Feeder'!F:F,MATCH($C263,'Comparison Sheet Feeder'!$T:$T,FALSE),0),"")</f>
        <v/>
      </c>
      <c r="H263" s="4" t="str">
        <f>IFERROR(INDEX('Comparison Sheet Feeder'!G:G,MATCH($C263,'Comparison Sheet Feeder'!$T:$T,FALSE),0),"")</f>
        <v/>
      </c>
      <c r="I263" s="4" t="str">
        <f>IFERROR(INDEX('Comparison Sheet Feeder'!H:H,MATCH($C263,'Comparison Sheet Feeder'!$T:$T,FALSE),0),"")</f>
        <v/>
      </c>
      <c r="J263" s="11" t="str">
        <f>IFERROR(INDEX('Comparison Sheet Feeder'!I:I,MATCH($C263,'Comparison Sheet Feeder'!$T:$T,FALSE),0),"")</f>
        <v/>
      </c>
      <c r="K263" s="4" t="str">
        <f>IFERROR(INDEX('Comparison Sheet Feeder'!J:J,MATCH($C263,'Comparison Sheet Feeder'!$T:$T,FALSE),0),"")</f>
        <v/>
      </c>
      <c r="L263" s="4" t="str">
        <f>IFERROR(INDEX('Comparison Sheet Feeder'!K:K,MATCH($C263,'Comparison Sheet Feeder'!$T:$T,FALSE),0),"")</f>
        <v/>
      </c>
      <c r="M263" s="4" t="str">
        <f>IFERROR(INDEX('Comparison Sheet Feeder'!L:L,MATCH($C263,'Comparison Sheet Feeder'!$T:$T,FALSE),0),"")</f>
        <v/>
      </c>
      <c r="N263" s="5"/>
      <c r="O263" s="4" t="s">
        <v>25</v>
      </c>
      <c r="P263" s="4" t="str">
        <f t="shared" si="9"/>
        <v>New260</v>
      </c>
      <c r="Q263" s="4" t="str">
        <f>IFERROR(INDEX('Comparison Sheet Feeder'!C:C,MATCH($P263,'Comparison Sheet Feeder'!$T:$T,FALSE),0),"")</f>
        <v/>
      </c>
      <c r="R263" s="4" t="str">
        <f>IFERROR(INDEX('Comparison Sheet Feeder'!D:D,MATCH($P263,'Comparison Sheet Feeder'!$T:$T,FALSE),0),"")</f>
        <v/>
      </c>
      <c r="S263" s="4" t="str">
        <f>IFERROR(INDEX('Comparison Sheet Feeder'!E:E,MATCH($P263,'Comparison Sheet Feeder'!$T:$T,FALSE),0),"")</f>
        <v/>
      </c>
      <c r="T263" s="4" t="str">
        <f>IFERROR(INDEX('Comparison Sheet Feeder'!F:F,MATCH($P263,'Comparison Sheet Feeder'!$T:$T,FALSE),0),"")</f>
        <v/>
      </c>
      <c r="U263" s="4" t="str">
        <f>IFERROR(INDEX('Comparison Sheet Feeder'!G:G,MATCH($P263,'Comparison Sheet Feeder'!$T:$T,FALSE),0),"")</f>
        <v/>
      </c>
      <c r="V263" s="4" t="str">
        <f>IFERROR(INDEX('Comparison Sheet Feeder'!H:H,MATCH($P263,'Comparison Sheet Feeder'!$T:$T,FALSE),0),"")</f>
        <v/>
      </c>
      <c r="W263" s="11" t="str">
        <f>IFERROR(INDEX('Comparison Sheet Feeder'!I:I,MATCH($P263,'Comparison Sheet Feeder'!$T:$T,FALSE),0),"")</f>
        <v/>
      </c>
      <c r="X263" s="4" t="str">
        <f>IFERROR(INDEX('Comparison Sheet Feeder'!J:J,MATCH($P263,'Comparison Sheet Feeder'!$T:$T,FALSE),0),"")</f>
        <v/>
      </c>
      <c r="Y263" s="4" t="str">
        <f>IFERROR(INDEX('Comparison Sheet Feeder'!K:K,MATCH($P263,'Comparison Sheet Feeder'!$T:$T,FALSE),0),"")</f>
        <v/>
      </c>
      <c r="Z263" s="6" t="str">
        <f>IFERROR(INDEX('Comparison Sheet Feeder'!L:L,MATCH($P263,'Comparison Sheet Feeder'!$T:$T,FALSE),0),"")</f>
        <v/>
      </c>
    </row>
    <row r="264" spans="1:26" x14ac:dyDescent="0.3">
      <c r="A264">
        <v>261</v>
      </c>
      <c r="B264" t="s">
        <v>22</v>
      </c>
      <c r="C264" t="str">
        <f t="shared" si="8"/>
        <v>Lapsed261</v>
      </c>
      <c r="D264" s="3" t="str">
        <f>IFERROR(INDEX('Comparison Sheet Feeder'!C:C,MATCH($C264,'Comparison Sheet Feeder'!$T:$T,FALSE),0),"")</f>
        <v/>
      </c>
      <c r="E264" s="4" t="str">
        <f>IFERROR(INDEX('Comparison Sheet Feeder'!D:D,MATCH($C264,'Comparison Sheet Feeder'!$T:$T,FALSE),0),"")</f>
        <v/>
      </c>
      <c r="F264" s="4" t="str">
        <f>IFERROR(INDEX('Comparison Sheet Feeder'!E:E,MATCH($C264,'Comparison Sheet Feeder'!$T:$T,FALSE),0),"")</f>
        <v/>
      </c>
      <c r="G264" s="4" t="str">
        <f>IFERROR(INDEX('Comparison Sheet Feeder'!F:F,MATCH($C264,'Comparison Sheet Feeder'!$T:$T,FALSE),0),"")</f>
        <v/>
      </c>
      <c r="H264" s="4" t="str">
        <f>IFERROR(INDEX('Comparison Sheet Feeder'!G:G,MATCH($C264,'Comparison Sheet Feeder'!$T:$T,FALSE),0),"")</f>
        <v/>
      </c>
      <c r="I264" s="4" t="str">
        <f>IFERROR(INDEX('Comparison Sheet Feeder'!H:H,MATCH($C264,'Comparison Sheet Feeder'!$T:$T,FALSE),0),"")</f>
        <v/>
      </c>
      <c r="J264" s="11" t="str">
        <f>IFERROR(INDEX('Comparison Sheet Feeder'!I:I,MATCH($C264,'Comparison Sheet Feeder'!$T:$T,FALSE),0),"")</f>
        <v/>
      </c>
      <c r="K264" s="4" t="str">
        <f>IFERROR(INDEX('Comparison Sheet Feeder'!J:J,MATCH($C264,'Comparison Sheet Feeder'!$T:$T,FALSE),0),"")</f>
        <v/>
      </c>
      <c r="L264" s="4" t="str">
        <f>IFERROR(INDEX('Comparison Sheet Feeder'!K:K,MATCH($C264,'Comparison Sheet Feeder'!$T:$T,FALSE),0),"")</f>
        <v/>
      </c>
      <c r="M264" s="4" t="str">
        <f>IFERROR(INDEX('Comparison Sheet Feeder'!L:L,MATCH($C264,'Comparison Sheet Feeder'!$T:$T,FALSE),0),"")</f>
        <v/>
      </c>
      <c r="N264" s="5"/>
      <c r="O264" s="4" t="s">
        <v>25</v>
      </c>
      <c r="P264" s="4" t="str">
        <f t="shared" si="9"/>
        <v>New261</v>
      </c>
      <c r="Q264" s="4" t="str">
        <f>IFERROR(INDEX('Comparison Sheet Feeder'!C:C,MATCH($P264,'Comparison Sheet Feeder'!$T:$T,FALSE),0),"")</f>
        <v/>
      </c>
      <c r="R264" s="4" t="str">
        <f>IFERROR(INDEX('Comparison Sheet Feeder'!D:D,MATCH($P264,'Comparison Sheet Feeder'!$T:$T,FALSE),0),"")</f>
        <v/>
      </c>
      <c r="S264" s="4" t="str">
        <f>IFERROR(INDEX('Comparison Sheet Feeder'!E:E,MATCH($P264,'Comparison Sheet Feeder'!$T:$T,FALSE),0),"")</f>
        <v/>
      </c>
      <c r="T264" s="4" t="str">
        <f>IFERROR(INDEX('Comparison Sheet Feeder'!F:F,MATCH($P264,'Comparison Sheet Feeder'!$T:$T,FALSE),0),"")</f>
        <v/>
      </c>
      <c r="U264" s="4" t="str">
        <f>IFERROR(INDEX('Comparison Sheet Feeder'!G:G,MATCH($P264,'Comparison Sheet Feeder'!$T:$T,FALSE),0),"")</f>
        <v/>
      </c>
      <c r="V264" s="4" t="str">
        <f>IFERROR(INDEX('Comparison Sheet Feeder'!H:H,MATCH($P264,'Comparison Sheet Feeder'!$T:$T,FALSE),0),"")</f>
        <v/>
      </c>
      <c r="W264" s="11" t="str">
        <f>IFERROR(INDEX('Comparison Sheet Feeder'!I:I,MATCH($P264,'Comparison Sheet Feeder'!$T:$T,FALSE),0),"")</f>
        <v/>
      </c>
      <c r="X264" s="4" t="str">
        <f>IFERROR(INDEX('Comparison Sheet Feeder'!J:J,MATCH($P264,'Comparison Sheet Feeder'!$T:$T,FALSE),0),"")</f>
        <v/>
      </c>
      <c r="Y264" s="4" t="str">
        <f>IFERROR(INDEX('Comparison Sheet Feeder'!K:K,MATCH($P264,'Comparison Sheet Feeder'!$T:$T,FALSE),0),"")</f>
        <v/>
      </c>
      <c r="Z264" s="6" t="str">
        <f>IFERROR(INDEX('Comparison Sheet Feeder'!L:L,MATCH($P264,'Comparison Sheet Feeder'!$T:$T,FALSE),0),"")</f>
        <v/>
      </c>
    </row>
    <row r="265" spans="1:26" x14ac:dyDescent="0.3">
      <c r="A265">
        <v>262</v>
      </c>
      <c r="B265" t="s">
        <v>22</v>
      </c>
      <c r="C265" t="str">
        <f t="shared" si="8"/>
        <v>Lapsed262</v>
      </c>
      <c r="D265" s="3" t="str">
        <f>IFERROR(INDEX('Comparison Sheet Feeder'!C:C,MATCH($C265,'Comparison Sheet Feeder'!$T:$T,FALSE),0),"")</f>
        <v/>
      </c>
      <c r="E265" s="4" t="str">
        <f>IFERROR(INDEX('Comparison Sheet Feeder'!D:D,MATCH($C265,'Comparison Sheet Feeder'!$T:$T,FALSE),0),"")</f>
        <v/>
      </c>
      <c r="F265" s="4" t="str">
        <f>IFERROR(INDEX('Comparison Sheet Feeder'!E:E,MATCH($C265,'Comparison Sheet Feeder'!$T:$T,FALSE),0),"")</f>
        <v/>
      </c>
      <c r="G265" s="4" t="str">
        <f>IFERROR(INDEX('Comparison Sheet Feeder'!F:F,MATCH($C265,'Comparison Sheet Feeder'!$T:$T,FALSE),0),"")</f>
        <v/>
      </c>
      <c r="H265" s="4" t="str">
        <f>IFERROR(INDEX('Comparison Sheet Feeder'!G:G,MATCH($C265,'Comparison Sheet Feeder'!$T:$T,FALSE),0),"")</f>
        <v/>
      </c>
      <c r="I265" s="4" t="str">
        <f>IFERROR(INDEX('Comparison Sheet Feeder'!H:H,MATCH($C265,'Comparison Sheet Feeder'!$T:$T,FALSE),0),"")</f>
        <v/>
      </c>
      <c r="J265" s="11" t="str">
        <f>IFERROR(INDEX('Comparison Sheet Feeder'!I:I,MATCH($C265,'Comparison Sheet Feeder'!$T:$T,FALSE),0),"")</f>
        <v/>
      </c>
      <c r="K265" s="4" t="str">
        <f>IFERROR(INDEX('Comparison Sheet Feeder'!J:J,MATCH($C265,'Comparison Sheet Feeder'!$T:$T,FALSE),0),"")</f>
        <v/>
      </c>
      <c r="L265" s="4" t="str">
        <f>IFERROR(INDEX('Comparison Sheet Feeder'!K:K,MATCH($C265,'Comparison Sheet Feeder'!$T:$T,FALSE),0),"")</f>
        <v/>
      </c>
      <c r="M265" s="4" t="str">
        <f>IFERROR(INDEX('Comparison Sheet Feeder'!L:L,MATCH($C265,'Comparison Sheet Feeder'!$T:$T,FALSE),0),"")</f>
        <v/>
      </c>
      <c r="N265" s="5"/>
      <c r="O265" s="4" t="s">
        <v>25</v>
      </c>
      <c r="P265" s="4" t="str">
        <f t="shared" si="9"/>
        <v>New262</v>
      </c>
      <c r="Q265" s="4" t="str">
        <f>IFERROR(INDEX('Comparison Sheet Feeder'!C:C,MATCH($P265,'Comparison Sheet Feeder'!$T:$T,FALSE),0),"")</f>
        <v/>
      </c>
      <c r="R265" s="4" t="str">
        <f>IFERROR(INDEX('Comparison Sheet Feeder'!D:D,MATCH($P265,'Comparison Sheet Feeder'!$T:$T,FALSE),0),"")</f>
        <v/>
      </c>
      <c r="S265" s="4" t="str">
        <f>IFERROR(INDEX('Comparison Sheet Feeder'!E:E,MATCH($P265,'Comparison Sheet Feeder'!$T:$T,FALSE),0),"")</f>
        <v/>
      </c>
      <c r="T265" s="4" t="str">
        <f>IFERROR(INDEX('Comparison Sheet Feeder'!F:F,MATCH($P265,'Comparison Sheet Feeder'!$T:$T,FALSE),0),"")</f>
        <v/>
      </c>
      <c r="U265" s="4" t="str">
        <f>IFERROR(INDEX('Comparison Sheet Feeder'!G:G,MATCH($P265,'Comparison Sheet Feeder'!$T:$T,FALSE),0),"")</f>
        <v/>
      </c>
      <c r="V265" s="4" t="str">
        <f>IFERROR(INDEX('Comparison Sheet Feeder'!H:H,MATCH($P265,'Comparison Sheet Feeder'!$T:$T,FALSE),0),"")</f>
        <v/>
      </c>
      <c r="W265" s="11" t="str">
        <f>IFERROR(INDEX('Comparison Sheet Feeder'!I:I,MATCH($P265,'Comparison Sheet Feeder'!$T:$T,FALSE),0),"")</f>
        <v/>
      </c>
      <c r="X265" s="4" t="str">
        <f>IFERROR(INDEX('Comparison Sheet Feeder'!J:J,MATCH($P265,'Comparison Sheet Feeder'!$T:$T,FALSE),0),"")</f>
        <v/>
      </c>
      <c r="Y265" s="4" t="str">
        <f>IFERROR(INDEX('Comparison Sheet Feeder'!K:K,MATCH($P265,'Comparison Sheet Feeder'!$T:$T,FALSE),0),"")</f>
        <v/>
      </c>
      <c r="Z265" s="6" t="str">
        <f>IFERROR(INDEX('Comparison Sheet Feeder'!L:L,MATCH($P265,'Comparison Sheet Feeder'!$T:$T,FALSE),0),"")</f>
        <v/>
      </c>
    </row>
    <row r="266" spans="1:26" x14ac:dyDescent="0.3">
      <c r="A266">
        <v>263</v>
      </c>
      <c r="B266" t="s">
        <v>22</v>
      </c>
      <c r="C266" t="str">
        <f t="shared" si="8"/>
        <v>Lapsed263</v>
      </c>
      <c r="D266" s="3" t="str">
        <f>IFERROR(INDEX('Comparison Sheet Feeder'!C:C,MATCH($C266,'Comparison Sheet Feeder'!$T:$T,FALSE),0),"")</f>
        <v/>
      </c>
      <c r="E266" s="4" t="str">
        <f>IFERROR(INDEX('Comparison Sheet Feeder'!D:D,MATCH($C266,'Comparison Sheet Feeder'!$T:$T,FALSE),0),"")</f>
        <v/>
      </c>
      <c r="F266" s="4" t="str">
        <f>IFERROR(INDEX('Comparison Sheet Feeder'!E:E,MATCH($C266,'Comparison Sheet Feeder'!$T:$T,FALSE),0),"")</f>
        <v/>
      </c>
      <c r="G266" s="4" t="str">
        <f>IFERROR(INDEX('Comparison Sheet Feeder'!F:F,MATCH($C266,'Comparison Sheet Feeder'!$T:$T,FALSE),0),"")</f>
        <v/>
      </c>
      <c r="H266" s="4" t="str">
        <f>IFERROR(INDEX('Comparison Sheet Feeder'!G:G,MATCH($C266,'Comparison Sheet Feeder'!$T:$T,FALSE),0),"")</f>
        <v/>
      </c>
      <c r="I266" s="4" t="str">
        <f>IFERROR(INDEX('Comparison Sheet Feeder'!H:H,MATCH($C266,'Comparison Sheet Feeder'!$T:$T,FALSE),0),"")</f>
        <v/>
      </c>
      <c r="J266" s="11" t="str">
        <f>IFERROR(INDEX('Comparison Sheet Feeder'!I:I,MATCH($C266,'Comparison Sheet Feeder'!$T:$T,FALSE),0),"")</f>
        <v/>
      </c>
      <c r="K266" s="4" t="str">
        <f>IFERROR(INDEX('Comparison Sheet Feeder'!J:J,MATCH($C266,'Comparison Sheet Feeder'!$T:$T,FALSE),0),"")</f>
        <v/>
      </c>
      <c r="L266" s="4" t="str">
        <f>IFERROR(INDEX('Comparison Sheet Feeder'!K:K,MATCH($C266,'Comparison Sheet Feeder'!$T:$T,FALSE),0),"")</f>
        <v/>
      </c>
      <c r="M266" s="4" t="str">
        <f>IFERROR(INDEX('Comparison Sheet Feeder'!L:L,MATCH($C266,'Comparison Sheet Feeder'!$T:$T,FALSE),0),"")</f>
        <v/>
      </c>
      <c r="N266" s="5"/>
      <c r="O266" s="4" t="s">
        <v>25</v>
      </c>
      <c r="P266" s="4" t="str">
        <f t="shared" si="9"/>
        <v>New263</v>
      </c>
      <c r="Q266" s="4" t="str">
        <f>IFERROR(INDEX('Comparison Sheet Feeder'!C:C,MATCH($P266,'Comparison Sheet Feeder'!$T:$T,FALSE),0),"")</f>
        <v/>
      </c>
      <c r="R266" s="4" t="str">
        <f>IFERROR(INDEX('Comparison Sheet Feeder'!D:D,MATCH($P266,'Comparison Sheet Feeder'!$T:$T,FALSE),0),"")</f>
        <v/>
      </c>
      <c r="S266" s="4" t="str">
        <f>IFERROR(INDEX('Comparison Sheet Feeder'!E:E,MATCH($P266,'Comparison Sheet Feeder'!$T:$T,FALSE),0),"")</f>
        <v/>
      </c>
      <c r="T266" s="4" t="str">
        <f>IFERROR(INDEX('Comparison Sheet Feeder'!F:F,MATCH($P266,'Comparison Sheet Feeder'!$T:$T,FALSE),0),"")</f>
        <v/>
      </c>
      <c r="U266" s="4" t="str">
        <f>IFERROR(INDEX('Comparison Sheet Feeder'!G:G,MATCH($P266,'Comparison Sheet Feeder'!$T:$T,FALSE),0),"")</f>
        <v/>
      </c>
      <c r="V266" s="4" t="str">
        <f>IFERROR(INDEX('Comparison Sheet Feeder'!H:H,MATCH($P266,'Comparison Sheet Feeder'!$T:$T,FALSE),0),"")</f>
        <v/>
      </c>
      <c r="W266" s="11" t="str">
        <f>IFERROR(INDEX('Comparison Sheet Feeder'!I:I,MATCH($P266,'Comparison Sheet Feeder'!$T:$T,FALSE),0),"")</f>
        <v/>
      </c>
      <c r="X266" s="4" t="str">
        <f>IFERROR(INDEX('Comparison Sheet Feeder'!J:J,MATCH($P266,'Comparison Sheet Feeder'!$T:$T,FALSE),0),"")</f>
        <v/>
      </c>
      <c r="Y266" s="4" t="str">
        <f>IFERROR(INDEX('Comparison Sheet Feeder'!K:K,MATCH($P266,'Comparison Sheet Feeder'!$T:$T,FALSE),0),"")</f>
        <v/>
      </c>
      <c r="Z266" s="6" t="str">
        <f>IFERROR(INDEX('Comparison Sheet Feeder'!L:L,MATCH($P266,'Comparison Sheet Feeder'!$T:$T,FALSE),0),"")</f>
        <v/>
      </c>
    </row>
    <row r="267" spans="1:26" x14ac:dyDescent="0.3">
      <c r="A267">
        <v>264</v>
      </c>
      <c r="B267" t="s">
        <v>22</v>
      </c>
      <c r="C267" t="str">
        <f t="shared" si="8"/>
        <v>Lapsed264</v>
      </c>
      <c r="D267" s="3" t="str">
        <f>IFERROR(INDEX('Comparison Sheet Feeder'!C:C,MATCH($C267,'Comparison Sheet Feeder'!$T:$T,FALSE),0),"")</f>
        <v/>
      </c>
      <c r="E267" s="4" t="str">
        <f>IFERROR(INDEX('Comparison Sheet Feeder'!D:D,MATCH($C267,'Comparison Sheet Feeder'!$T:$T,FALSE),0),"")</f>
        <v/>
      </c>
      <c r="F267" s="4" t="str">
        <f>IFERROR(INDEX('Comparison Sheet Feeder'!E:E,MATCH($C267,'Comparison Sheet Feeder'!$T:$T,FALSE),0),"")</f>
        <v/>
      </c>
      <c r="G267" s="4" t="str">
        <f>IFERROR(INDEX('Comparison Sheet Feeder'!F:F,MATCH($C267,'Comparison Sheet Feeder'!$T:$T,FALSE),0),"")</f>
        <v/>
      </c>
      <c r="H267" s="4" t="str">
        <f>IFERROR(INDEX('Comparison Sheet Feeder'!G:G,MATCH($C267,'Comparison Sheet Feeder'!$T:$T,FALSE),0),"")</f>
        <v/>
      </c>
      <c r="I267" s="4" t="str">
        <f>IFERROR(INDEX('Comparison Sheet Feeder'!H:H,MATCH($C267,'Comparison Sheet Feeder'!$T:$T,FALSE),0),"")</f>
        <v/>
      </c>
      <c r="J267" s="11" t="str">
        <f>IFERROR(INDEX('Comparison Sheet Feeder'!I:I,MATCH($C267,'Comparison Sheet Feeder'!$T:$T,FALSE),0),"")</f>
        <v/>
      </c>
      <c r="K267" s="4" t="str">
        <f>IFERROR(INDEX('Comparison Sheet Feeder'!J:J,MATCH($C267,'Comparison Sheet Feeder'!$T:$T,FALSE),0),"")</f>
        <v/>
      </c>
      <c r="L267" s="4" t="str">
        <f>IFERROR(INDEX('Comparison Sheet Feeder'!K:K,MATCH($C267,'Comparison Sheet Feeder'!$T:$T,FALSE),0),"")</f>
        <v/>
      </c>
      <c r="M267" s="4" t="str">
        <f>IFERROR(INDEX('Comparison Sheet Feeder'!L:L,MATCH($C267,'Comparison Sheet Feeder'!$T:$T,FALSE),0),"")</f>
        <v/>
      </c>
      <c r="N267" s="5"/>
      <c r="O267" s="4" t="s">
        <v>25</v>
      </c>
      <c r="P267" s="4" t="str">
        <f t="shared" si="9"/>
        <v>New264</v>
      </c>
      <c r="Q267" s="4" t="str">
        <f>IFERROR(INDEX('Comparison Sheet Feeder'!C:C,MATCH($P267,'Comparison Sheet Feeder'!$T:$T,FALSE),0),"")</f>
        <v/>
      </c>
      <c r="R267" s="4" t="str">
        <f>IFERROR(INDEX('Comparison Sheet Feeder'!D:D,MATCH($P267,'Comparison Sheet Feeder'!$T:$T,FALSE),0),"")</f>
        <v/>
      </c>
      <c r="S267" s="4" t="str">
        <f>IFERROR(INDEX('Comparison Sheet Feeder'!E:E,MATCH($P267,'Comparison Sheet Feeder'!$T:$T,FALSE),0),"")</f>
        <v/>
      </c>
      <c r="T267" s="4" t="str">
        <f>IFERROR(INDEX('Comparison Sheet Feeder'!F:F,MATCH($P267,'Comparison Sheet Feeder'!$T:$T,FALSE),0),"")</f>
        <v/>
      </c>
      <c r="U267" s="4" t="str">
        <f>IFERROR(INDEX('Comparison Sheet Feeder'!G:G,MATCH($P267,'Comparison Sheet Feeder'!$T:$T,FALSE),0),"")</f>
        <v/>
      </c>
      <c r="V267" s="4" t="str">
        <f>IFERROR(INDEX('Comparison Sheet Feeder'!H:H,MATCH($P267,'Comparison Sheet Feeder'!$T:$T,FALSE),0),"")</f>
        <v/>
      </c>
      <c r="W267" s="11" t="str">
        <f>IFERROR(INDEX('Comparison Sheet Feeder'!I:I,MATCH($P267,'Comparison Sheet Feeder'!$T:$T,FALSE),0),"")</f>
        <v/>
      </c>
      <c r="X267" s="4" t="str">
        <f>IFERROR(INDEX('Comparison Sheet Feeder'!J:J,MATCH($P267,'Comparison Sheet Feeder'!$T:$T,FALSE),0),"")</f>
        <v/>
      </c>
      <c r="Y267" s="4" t="str">
        <f>IFERROR(INDEX('Comparison Sheet Feeder'!K:K,MATCH($P267,'Comparison Sheet Feeder'!$T:$T,FALSE),0),"")</f>
        <v/>
      </c>
      <c r="Z267" s="6" t="str">
        <f>IFERROR(INDEX('Comparison Sheet Feeder'!L:L,MATCH($P267,'Comparison Sheet Feeder'!$T:$T,FALSE),0),"")</f>
        <v/>
      </c>
    </row>
    <row r="268" spans="1:26" x14ac:dyDescent="0.3">
      <c r="A268">
        <v>265</v>
      </c>
      <c r="B268" t="s">
        <v>22</v>
      </c>
      <c r="C268" t="str">
        <f t="shared" si="8"/>
        <v>Lapsed265</v>
      </c>
      <c r="D268" s="3" t="str">
        <f>IFERROR(INDEX('Comparison Sheet Feeder'!C:C,MATCH($C268,'Comparison Sheet Feeder'!$T:$T,FALSE),0),"")</f>
        <v/>
      </c>
      <c r="E268" s="4" t="str">
        <f>IFERROR(INDEX('Comparison Sheet Feeder'!D:D,MATCH($C268,'Comparison Sheet Feeder'!$T:$T,FALSE),0),"")</f>
        <v/>
      </c>
      <c r="F268" s="4" t="str">
        <f>IFERROR(INDEX('Comparison Sheet Feeder'!E:E,MATCH($C268,'Comparison Sheet Feeder'!$T:$T,FALSE),0),"")</f>
        <v/>
      </c>
      <c r="G268" s="4" t="str">
        <f>IFERROR(INDEX('Comparison Sheet Feeder'!F:F,MATCH($C268,'Comparison Sheet Feeder'!$T:$T,FALSE),0),"")</f>
        <v/>
      </c>
      <c r="H268" s="4" t="str">
        <f>IFERROR(INDEX('Comparison Sheet Feeder'!G:G,MATCH($C268,'Comparison Sheet Feeder'!$T:$T,FALSE),0),"")</f>
        <v/>
      </c>
      <c r="I268" s="4" t="str">
        <f>IFERROR(INDEX('Comparison Sheet Feeder'!H:H,MATCH($C268,'Comparison Sheet Feeder'!$T:$T,FALSE),0),"")</f>
        <v/>
      </c>
      <c r="J268" s="11" t="str">
        <f>IFERROR(INDEX('Comparison Sheet Feeder'!I:I,MATCH($C268,'Comparison Sheet Feeder'!$T:$T,FALSE),0),"")</f>
        <v/>
      </c>
      <c r="K268" s="4" t="str">
        <f>IFERROR(INDEX('Comparison Sheet Feeder'!J:J,MATCH($C268,'Comparison Sheet Feeder'!$T:$T,FALSE),0),"")</f>
        <v/>
      </c>
      <c r="L268" s="4" t="str">
        <f>IFERROR(INDEX('Comparison Sheet Feeder'!K:K,MATCH($C268,'Comparison Sheet Feeder'!$T:$T,FALSE),0),"")</f>
        <v/>
      </c>
      <c r="M268" s="4" t="str">
        <f>IFERROR(INDEX('Comparison Sheet Feeder'!L:L,MATCH($C268,'Comparison Sheet Feeder'!$T:$T,FALSE),0),"")</f>
        <v/>
      </c>
      <c r="N268" s="5"/>
      <c r="O268" s="4" t="s">
        <v>25</v>
      </c>
      <c r="P268" s="4" t="str">
        <f t="shared" si="9"/>
        <v>New265</v>
      </c>
      <c r="Q268" s="4" t="str">
        <f>IFERROR(INDEX('Comparison Sheet Feeder'!C:C,MATCH($P268,'Comparison Sheet Feeder'!$T:$T,FALSE),0),"")</f>
        <v/>
      </c>
      <c r="R268" s="4" t="str">
        <f>IFERROR(INDEX('Comparison Sheet Feeder'!D:D,MATCH($P268,'Comparison Sheet Feeder'!$T:$T,FALSE),0),"")</f>
        <v/>
      </c>
      <c r="S268" s="4" t="str">
        <f>IFERROR(INDEX('Comparison Sheet Feeder'!E:E,MATCH($P268,'Comparison Sheet Feeder'!$T:$T,FALSE),0),"")</f>
        <v/>
      </c>
      <c r="T268" s="4" t="str">
        <f>IFERROR(INDEX('Comparison Sheet Feeder'!F:F,MATCH($P268,'Comparison Sheet Feeder'!$T:$T,FALSE),0),"")</f>
        <v/>
      </c>
      <c r="U268" s="4" t="str">
        <f>IFERROR(INDEX('Comparison Sheet Feeder'!G:G,MATCH($P268,'Comparison Sheet Feeder'!$T:$T,FALSE),0),"")</f>
        <v/>
      </c>
      <c r="V268" s="4" t="str">
        <f>IFERROR(INDEX('Comparison Sheet Feeder'!H:H,MATCH($P268,'Comparison Sheet Feeder'!$T:$T,FALSE),0),"")</f>
        <v/>
      </c>
      <c r="W268" s="11" t="str">
        <f>IFERROR(INDEX('Comparison Sheet Feeder'!I:I,MATCH($P268,'Comparison Sheet Feeder'!$T:$T,FALSE),0),"")</f>
        <v/>
      </c>
      <c r="X268" s="4" t="str">
        <f>IFERROR(INDEX('Comparison Sheet Feeder'!J:J,MATCH($P268,'Comparison Sheet Feeder'!$T:$T,FALSE),0),"")</f>
        <v/>
      </c>
      <c r="Y268" s="4" t="str">
        <f>IFERROR(INDEX('Comparison Sheet Feeder'!K:K,MATCH($P268,'Comparison Sheet Feeder'!$T:$T,FALSE),0),"")</f>
        <v/>
      </c>
      <c r="Z268" s="6" t="str">
        <f>IFERROR(INDEX('Comparison Sheet Feeder'!L:L,MATCH($P268,'Comparison Sheet Feeder'!$T:$T,FALSE),0),"")</f>
        <v/>
      </c>
    </row>
    <row r="269" spans="1:26" x14ac:dyDescent="0.3">
      <c r="A269">
        <v>266</v>
      </c>
      <c r="B269" t="s">
        <v>22</v>
      </c>
      <c r="C269" t="str">
        <f t="shared" si="8"/>
        <v>Lapsed266</v>
      </c>
      <c r="D269" s="3" t="str">
        <f>IFERROR(INDEX('Comparison Sheet Feeder'!C:C,MATCH($C269,'Comparison Sheet Feeder'!$T:$T,FALSE),0),"")</f>
        <v/>
      </c>
      <c r="E269" s="4" t="str">
        <f>IFERROR(INDEX('Comparison Sheet Feeder'!D:D,MATCH($C269,'Comparison Sheet Feeder'!$T:$T,FALSE),0),"")</f>
        <v/>
      </c>
      <c r="F269" s="4" t="str">
        <f>IFERROR(INDEX('Comparison Sheet Feeder'!E:E,MATCH($C269,'Comparison Sheet Feeder'!$T:$T,FALSE),0),"")</f>
        <v/>
      </c>
      <c r="G269" s="4" t="str">
        <f>IFERROR(INDEX('Comparison Sheet Feeder'!F:F,MATCH($C269,'Comparison Sheet Feeder'!$T:$T,FALSE),0),"")</f>
        <v/>
      </c>
      <c r="H269" s="4" t="str">
        <f>IFERROR(INDEX('Comparison Sheet Feeder'!G:G,MATCH($C269,'Comparison Sheet Feeder'!$T:$T,FALSE),0),"")</f>
        <v/>
      </c>
      <c r="I269" s="4" t="str">
        <f>IFERROR(INDEX('Comparison Sheet Feeder'!H:H,MATCH($C269,'Comparison Sheet Feeder'!$T:$T,FALSE),0),"")</f>
        <v/>
      </c>
      <c r="J269" s="11" t="str">
        <f>IFERROR(INDEX('Comparison Sheet Feeder'!I:I,MATCH($C269,'Comparison Sheet Feeder'!$T:$T,FALSE),0),"")</f>
        <v/>
      </c>
      <c r="K269" s="4" t="str">
        <f>IFERROR(INDEX('Comparison Sheet Feeder'!J:J,MATCH($C269,'Comparison Sheet Feeder'!$T:$T,FALSE),0),"")</f>
        <v/>
      </c>
      <c r="L269" s="4" t="str">
        <f>IFERROR(INDEX('Comparison Sheet Feeder'!K:K,MATCH($C269,'Comparison Sheet Feeder'!$T:$T,FALSE),0),"")</f>
        <v/>
      </c>
      <c r="M269" s="4" t="str">
        <f>IFERROR(INDEX('Comparison Sheet Feeder'!L:L,MATCH($C269,'Comparison Sheet Feeder'!$T:$T,FALSE),0),"")</f>
        <v/>
      </c>
      <c r="N269" s="5"/>
      <c r="O269" s="4" t="s">
        <v>25</v>
      </c>
      <c r="P269" s="4" t="str">
        <f t="shared" si="9"/>
        <v>New266</v>
      </c>
      <c r="Q269" s="4" t="str">
        <f>IFERROR(INDEX('Comparison Sheet Feeder'!C:C,MATCH($P269,'Comparison Sheet Feeder'!$T:$T,FALSE),0),"")</f>
        <v/>
      </c>
      <c r="R269" s="4" t="str">
        <f>IFERROR(INDEX('Comparison Sheet Feeder'!D:D,MATCH($P269,'Comparison Sheet Feeder'!$T:$T,FALSE),0),"")</f>
        <v/>
      </c>
      <c r="S269" s="4" t="str">
        <f>IFERROR(INDEX('Comparison Sheet Feeder'!E:E,MATCH($P269,'Comparison Sheet Feeder'!$T:$T,FALSE),0),"")</f>
        <v/>
      </c>
      <c r="T269" s="4" t="str">
        <f>IFERROR(INDEX('Comparison Sheet Feeder'!F:F,MATCH($P269,'Comparison Sheet Feeder'!$T:$T,FALSE),0),"")</f>
        <v/>
      </c>
      <c r="U269" s="4" t="str">
        <f>IFERROR(INDEX('Comparison Sheet Feeder'!G:G,MATCH($P269,'Comparison Sheet Feeder'!$T:$T,FALSE),0),"")</f>
        <v/>
      </c>
      <c r="V269" s="4" t="str">
        <f>IFERROR(INDEX('Comparison Sheet Feeder'!H:H,MATCH($P269,'Comparison Sheet Feeder'!$T:$T,FALSE),0),"")</f>
        <v/>
      </c>
      <c r="W269" s="11" t="str">
        <f>IFERROR(INDEX('Comparison Sheet Feeder'!I:I,MATCH($P269,'Comparison Sheet Feeder'!$T:$T,FALSE),0),"")</f>
        <v/>
      </c>
      <c r="X269" s="4" t="str">
        <f>IFERROR(INDEX('Comparison Sheet Feeder'!J:J,MATCH($P269,'Comparison Sheet Feeder'!$T:$T,FALSE),0),"")</f>
        <v/>
      </c>
      <c r="Y269" s="4" t="str">
        <f>IFERROR(INDEX('Comparison Sheet Feeder'!K:K,MATCH($P269,'Comparison Sheet Feeder'!$T:$T,FALSE),0),"")</f>
        <v/>
      </c>
      <c r="Z269" s="6" t="str">
        <f>IFERROR(INDEX('Comparison Sheet Feeder'!L:L,MATCH($P269,'Comparison Sheet Feeder'!$T:$T,FALSE),0),"")</f>
        <v/>
      </c>
    </row>
    <row r="270" spans="1:26" x14ac:dyDescent="0.3">
      <c r="A270">
        <v>267</v>
      </c>
      <c r="B270" t="s">
        <v>22</v>
      </c>
      <c r="C270" t="str">
        <f t="shared" si="8"/>
        <v>Lapsed267</v>
      </c>
      <c r="D270" s="3" t="str">
        <f>IFERROR(INDEX('Comparison Sheet Feeder'!C:C,MATCH($C270,'Comparison Sheet Feeder'!$T:$T,FALSE),0),"")</f>
        <v/>
      </c>
      <c r="E270" s="4" t="str">
        <f>IFERROR(INDEX('Comparison Sheet Feeder'!D:D,MATCH($C270,'Comparison Sheet Feeder'!$T:$T,FALSE),0),"")</f>
        <v/>
      </c>
      <c r="F270" s="4" t="str">
        <f>IFERROR(INDEX('Comparison Sheet Feeder'!E:E,MATCH($C270,'Comparison Sheet Feeder'!$T:$T,FALSE),0),"")</f>
        <v/>
      </c>
      <c r="G270" s="4" t="str">
        <f>IFERROR(INDEX('Comparison Sheet Feeder'!F:F,MATCH($C270,'Comparison Sheet Feeder'!$T:$T,FALSE),0),"")</f>
        <v/>
      </c>
      <c r="H270" s="4" t="str">
        <f>IFERROR(INDEX('Comparison Sheet Feeder'!G:G,MATCH($C270,'Comparison Sheet Feeder'!$T:$T,FALSE),0),"")</f>
        <v/>
      </c>
      <c r="I270" s="4" t="str">
        <f>IFERROR(INDEX('Comparison Sheet Feeder'!H:H,MATCH($C270,'Comparison Sheet Feeder'!$T:$T,FALSE),0),"")</f>
        <v/>
      </c>
      <c r="J270" s="11" t="str">
        <f>IFERROR(INDEX('Comparison Sheet Feeder'!I:I,MATCH($C270,'Comparison Sheet Feeder'!$T:$T,FALSE),0),"")</f>
        <v/>
      </c>
      <c r="K270" s="4" t="str">
        <f>IFERROR(INDEX('Comparison Sheet Feeder'!J:J,MATCH($C270,'Comparison Sheet Feeder'!$T:$T,FALSE),0),"")</f>
        <v/>
      </c>
      <c r="L270" s="4" t="str">
        <f>IFERROR(INDEX('Comparison Sheet Feeder'!K:K,MATCH($C270,'Comparison Sheet Feeder'!$T:$T,FALSE),0),"")</f>
        <v/>
      </c>
      <c r="M270" s="4" t="str">
        <f>IFERROR(INDEX('Comparison Sheet Feeder'!L:L,MATCH($C270,'Comparison Sheet Feeder'!$T:$T,FALSE),0),"")</f>
        <v/>
      </c>
      <c r="N270" s="5"/>
      <c r="O270" s="4" t="s">
        <v>25</v>
      </c>
      <c r="P270" s="4" t="str">
        <f t="shared" si="9"/>
        <v>New267</v>
      </c>
      <c r="Q270" s="4" t="str">
        <f>IFERROR(INDEX('Comparison Sheet Feeder'!C:C,MATCH($P270,'Comparison Sheet Feeder'!$T:$T,FALSE),0),"")</f>
        <v/>
      </c>
      <c r="R270" s="4" t="str">
        <f>IFERROR(INDEX('Comparison Sheet Feeder'!D:D,MATCH($P270,'Comparison Sheet Feeder'!$T:$T,FALSE),0),"")</f>
        <v/>
      </c>
      <c r="S270" s="4" t="str">
        <f>IFERROR(INDEX('Comparison Sheet Feeder'!E:E,MATCH($P270,'Comparison Sheet Feeder'!$T:$T,FALSE),0),"")</f>
        <v/>
      </c>
      <c r="T270" s="4" t="str">
        <f>IFERROR(INDEX('Comparison Sheet Feeder'!F:F,MATCH($P270,'Comparison Sheet Feeder'!$T:$T,FALSE),0),"")</f>
        <v/>
      </c>
      <c r="U270" s="4" t="str">
        <f>IFERROR(INDEX('Comparison Sheet Feeder'!G:G,MATCH($P270,'Comparison Sheet Feeder'!$T:$T,FALSE),0),"")</f>
        <v/>
      </c>
      <c r="V270" s="4" t="str">
        <f>IFERROR(INDEX('Comparison Sheet Feeder'!H:H,MATCH($P270,'Comparison Sheet Feeder'!$T:$T,FALSE),0),"")</f>
        <v/>
      </c>
      <c r="W270" s="11" t="str">
        <f>IFERROR(INDEX('Comparison Sheet Feeder'!I:I,MATCH($P270,'Comparison Sheet Feeder'!$T:$T,FALSE),0),"")</f>
        <v/>
      </c>
      <c r="X270" s="4" t="str">
        <f>IFERROR(INDEX('Comparison Sheet Feeder'!J:J,MATCH($P270,'Comparison Sheet Feeder'!$T:$T,FALSE),0),"")</f>
        <v/>
      </c>
      <c r="Y270" s="4" t="str">
        <f>IFERROR(INDEX('Comparison Sheet Feeder'!K:K,MATCH($P270,'Comparison Sheet Feeder'!$T:$T,FALSE),0),"")</f>
        <v/>
      </c>
      <c r="Z270" s="6" t="str">
        <f>IFERROR(INDEX('Comparison Sheet Feeder'!L:L,MATCH($P270,'Comparison Sheet Feeder'!$T:$T,FALSE),0),"")</f>
        <v/>
      </c>
    </row>
    <row r="271" spans="1:26" x14ac:dyDescent="0.3">
      <c r="A271">
        <v>268</v>
      </c>
      <c r="B271" t="s">
        <v>22</v>
      </c>
      <c r="C271" t="str">
        <f t="shared" si="8"/>
        <v>Lapsed268</v>
      </c>
      <c r="D271" s="3" t="str">
        <f>IFERROR(INDEX('Comparison Sheet Feeder'!C:C,MATCH($C271,'Comparison Sheet Feeder'!$T:$T,FALSE),0),"")</f>
        <v/>
      </c>
      <c r="E271" s="4" t="str">
        <f>IFERROR(INDEX('Comparison Sheet Feeder'!D:D,MATCH($C271,'Comparison Sheet Feeder'!$T:$T,FALSE),0),"")</f>
        <v/>
      </c>
      <c r="F271" s="4" t="str">
        <f>IFERROR(INDEX('Comparison Sheet Feeder'!E:E,MATCH($C271,'Comparison Sheet Feeder'!$T:$T,FALSE),0),"")</f>
        <v/>
      </c>
      <c r="G271" s="4" t="str">
        <f>IFERROR(INDEX('Comparison Sheet Feeder'!F:F,MATCH($C271,'Comparison Sheet Feeder'!$T:$T,FALSE),0),"")</f>
        <v/>
      </c>
      <c r="H271" s="4" t="str">
        <f>IFERROR(INDEX('Comparison Sheet Feeder'!G:G,MATCH($C271,'Comparison Sheet Feeder'!$T:$T,FALSE),0),"")</f>
        <v/>
      </c>
      <c r="I271" s="4" t="str">
        <f>IFERROR(INDEX('Comparison Sheet Feeder'!H:H,MATCH($C271,'Comparison Sheet Feeder'!$T:$T,FALSE),0),"")</f>
        <v/>
      </c>
      <c r="J271" s="11" t="str">
        <f>IFERROR(INDEX('Comparison Sheet Feeder'!I:I,MATCH($C271,'Comparison Sheet Feeder'!$T:$T,FALSE),0),"")</f>
        <v/>
      </c>
      <c r="K271" s="4" t="str">
        <f>IFERROR(INDEX('Comparison Sheet Feeder'!J:J,MATCH($C271,'Comparison Sheet Feeder'!$T:$T,FALSE),0),"")</f>
        <v/>
      </c>
      <c r="L271" s="4" t="str">
        <f>IFERROR(INDEX('Comparison Sheet Feeder'!K:K,MATCH($C271,'Comparison Sheet Feeder'!$T:$T,FALSE),0),"")</f>
        <v/>
      </c>
      <c r="M271" s="4" t="str">
        <f>IFERROR(INDEX('Comparison Sheet Feeder'!L:L,MATCH($C271,'Comparison Sheet Feeder'!$T:$T,FALSE),0),"")</f>
        <v/>
      </c>
      <c r="N271" s="5"/>
      <c r="O271" s="4" t="s">
        <v>25</v>
      </c>
      <c r="P271" s="4" t="str">
        <f t="shared" si="9"/>
        <v>New268</v>
      </c>
      <c r="Q271" s="4" t="str">
        <f>IFERROR(INDEX('Comparison Sheet Feeder'!C:C,MATCH($P271,'Comparison Sheet Feeder'!$T:$T,FALSE),0),"")</f>
        <v/>
      </c>
      <c r="R271" s="4" t="str">
        <f>IFERROR(INDEX('Comparison Sheet Feeder'!D:D,MATCH($P271,'Comparison Sheet Feeder'!$T:$T,FALSE),0),"")</f>
        <v/>
      </c>
      <c r="S271" s="4" t="str">
        <f>IFERROR(INDEX('Comparison Sheet Feeder'!E:E,MATCH($P271,'Comparison Sheet Feeder'!$T:$T,FALSE),0),"")</f>
        <v/>
      </c>
      <c r="T271" s="4" t="str">
        <f>IFERROR(INDEX('Comparison Sheet Feeder'!F:F,MATCH($P271,'Comparison Sheet Feeder'!$T:$T,FALSE),0),"")</f>
        <v/>
      </c>
      <c r="U271" s="4" t="str">
        <f>IFERROR(INDEX('Comparison Sheet Feeder'!G:G,MATCH($P271,'Comparison Sheet Feeder'!$T:$T,FALSE),0),"")</f>
        <v/>
      </c>
      <c r="V271" s="4" t="str">
        <f>IFERROR(INDEX('Comparison Sheet Feeder'!H:H,MATCH($P271,'Comparison Sheet Feeder'!$T:$T,FALSE),0),"")</f>
        <v/>
      </c>
      <c r="W271" s="11" t="str">
        <f>IFERROR(INDEX('Comparison Sheet Feeder'!I:I,MATCH($P271,'Comparison Sheet Feeder'!$T:$T,FALSE),0),"")</f>
        <v/>
      </c>
      <c r="X271" s="4" t="str">
        <f>IFERROR(INDEX('Comparison Sheet Feeder'!J:J,MATCH($P271,'Comparison Sheet Feeder'!$T:$T,FALSE),0),"")</f>
        <v/>
      </c>
      <c r="Y271" s="4" t="str">
        <f>IFERROR(INDEX('Comparison Sheet Feeder'!K:K,MATCH($P271,'Comparison Sheet Feeder'!$T:$T,FALSE),0),"")</f>
        <v/>
      </c>
      <c r="Z271" s="6" t="str">
        <f>IFERROR(INDEX('Comparison Sheet Feeder'!L:L,MATCH($P271,'Comparison Sheet Feeder'!$T:$T,FALSE),0),"")</f>
        <v/>
      </c>
    </row>
    <row r="272" spans="1:26" x14ac:dyDescent="0.3">
      <c r="A272">
        <v>269</v>
      </c>
      <c r="B272" t="s">
        <v>22</v>
      </c>
      <c r="C272" t="str">
        <f t="shared" si="8"/>
        <v>Lapsed269</v>
      </c>
      <c r="D272" s="3" t="str">
        <f>IFERROR(INDEX('Comparison Sheet Feeder'!C:C,MATCH($C272,'Comparison Sheet Feeder'!$T:$T,FALSE),0),"")</f>
        <v/>
      </c>
      <c r="E272" s="4" t="str">
        <f>IFERROR(INDEX('Comparison Sheet Feeder'!D:D,MATCH($C272,'Comparison Sheet Feeder'!$T:$T,FALSE),0),"")</f>
        <v/>
      </c>
      <c r="F272" s="4" t="str">
        <f>IFERROR(INDEX('Comparison Sheet Feeder'!E:E,MATCH($C272,'Comparison Sheet Feeder'!$T:$T,FALSE),0),"")</f>
        <v/>
      </c>
      <c r="G272" s="4" t="str">
        <f>IFERROR(INDEX('Comparison Sheet Feeder'!F:F,MATCH($C272,'Comparison Sheet Feeder'!$T:$T,FALSE),0),"")</f>
        <v/>
      </c>
      <c r="H272" s="4" t="str">
        <f>IFERROR(INDEX('Comparison Sheet Feeder'!G:G,MATCH($C272,'Comparison Sheet Feeder'!$T:$T,FALSE),0),"")</f>
        <v/>
      </c>
      <c r="I272" s="4" t="str">
        <f>IFERROR(INDEX('Comparison Sheet Feeder'!H:H,MATCH($C272,'Comparison Sheet Feeder'!$T:$T,FALSE),0),"")</f>
        <v/>
      </c>
      <c r="J272" s="11" t="str">
        <f>IFERROR(INDEX('Comparison Sheet Feeder'!I:I,MATCH($C272,'Comparison Sheet Feeder'!$T:$T,FALSE),0),"")</f>
        <v/>
      </c>
      <c r="K272" s="4" t="str">
        <f>IFERROR(INDEX('Comparison Sheet Feeder'!J:J,MATCH($C272,'Comparison Sheet Feeder'!$T:$T,FALSE),0),"")</f>
        <v/>
      </c>
      <c r="L272" s="4" t="str">
        <f>IFERROR(INDEX('Comparison Sheet Feeder'!K:K,MATCH($C272,'Comparison Sheet Feeder'!$T:$T,FALSE),0),"")</f>
        <v/>
      </c>
      <c r="M272" s="4" t="str">
        <f>IFERROR(INDEX('Comparison Sheet Feeder'!L:L,MATCH($C272,'Comparison Sheet Feeder'!$T:$T,FALSE),0),"")</f>
        <v/>
      </c>
      <c r="N272" s="5"/>
      <c r="O272" s="4" t="s">
        <v>25</v>
      </c>
      <c r="P272" s="4" t="str">
        <f t="shared" si="9"/>
        <v>New269</v>
      </c>
      <c r="Q272" s="4" t="str">
        <f>IFERROR(INDEX('Comparison Sheet Feeder'!C:C,MATCH($P272,'Comparison Sheet Feeder'!$T:$T,FALSE),0),"")</f>
        <v/>
      </c>
      <c r="R272" s="4" t="str">
        <f>IFERROR(INDEX('Comparison Sheet Feeder'!D:D,MATCH($P272,'Comparison Sheet Feeder'!$T:$T,FALSE),0),"")</f>
        <v/>
      </c>
      <c r="S272" s="4" t="str">
        <f>IFERROR(INDEX('Comparison Sheet Feeder'!E:E,MATCH($P272,'Comparison Sheet Feeder'!$T:$T,FALSE),0),"")</f>
        <v/>
      </c>
      <c r="T272" s="4" t="str">
        <f>IFERROR(INDEX('Comparison Sheet Feeder'!F:F,MATCH($P272,'Comparison Sheet Feeder'!$T:$T,FALSE),0),"")</f>
        <v/>
      </c>
      <c r="U272" s="4" t="str">
        <f>IFERROR(INDEX('Comparison Sheet Feeder'!G:G,MATCH($P272,'Comparison Sheet Feeder'!$T:$T,FALSE),0),"")</f>
        <v/>
      </c>
      <c r="V272" s="4" t="str">
        <f>IFERROR(INDEX('Comparison Sheet Feeder'!H:H,MATCH($P272,'Comparison Sheet Feeder'!$T:$T,FALSE),0),"")</f>
        <v/>
      </c>
      <c r="W272" s="11" t="str">
        <f>IFERROR(INDEX('Comparison Sheet Feeder'!I:I,MATCH($P272,'Comparison Sheet Feeder'!$T:$T,FALSE),0),"")</f>
        <v/>
      </c>
      <c r="X272" s="4" t="str">
        <f>IFERROR(INDEX('Comparison Sheet Feeder'!J:J,MATCH($P272,'Comparison Sheet Feeder'!$T:$T,FALSE),0),"")</f>
        <v/>
      </c>
      <c r="Y272" s="4" t="str">
        <f>IFERROR(INDEX('Comparison Sheet Feeder'!K:K,MATCH($P272,'Comparison Sheet Feeder'!$T:$T,FALSE),0),"")</f>
        <v/>
      </c>
      <c r="Z272" s="6" t="str">
        <f>IFERROR(INDEX('Comparison Sheet Feeder'!L:L,MATCH($P272,'Comparison Sheet Feeder'!$T:$T,FALSE),0),"")</f>
        <v/>
      </c>
    </row>
    <row r="273" spans="1:26" x14ac:dyDescent="0.3">
      <c r="A273">
        <v>270</v>
      </c>
      <c r="B273" t="s">
        <v>22</v>
      </c>
      <c r="C273" t="str">
        <f t="shared" si="8"/>
        <v>Lapsed270</v>
      </c>
      <c r="D273" s="3" t="str">
        <f>IFERROR(INDEX('Comparison Sheet Feeder'!C:C,MATCH($C273,'Comparison Sheet Feeder'!$T:$T,FALSE),0),"")</f>
        <v/>
      </c>
      <c r="E273" s="4" t="str">
        <f>IFERROR(INDEX('Comparison Sheet Feeder'!D:D,MATCH($C273,'Comparison Sheet Feeder'!$T:$T,FALSE),0),"")</f>
        <v/>
      </c>
      <c r="F273" s="4" t="str">
        <f>IFERROR(INDEX('Comparison Sheet Feeder'!E:E,MATCH($C273,'Comparison Sheet Feeder'!$T:$T,FALSE),0),"")</f>
        <v/>
      </c>
      <c r="G273" s="4" t="str">
        <f>IFERROR(INDEX('Comparison Sheet Feeder'!F:F,MATCH($C273,'Comparison Sheet Feeder'!$T:$T,FALSE),0),"")</f>
        <v/>
      </c>
      <c r="H273" s="4" t="str">
        <f>IFERROR(INDEX('Comparison Sheet Feeder'!G:G,MATCH($C273,'Comparison Sheet Feeder'!$T:$T,FALSE),0),"")</f>
        <v/>
      </c>
      <c r="I273" s="4" t="str">
        <f>IFERROR(INDEX('Comparison Sheet Feeder'!H:H,MATCH($C273,'Comparison Sheet Feeder'!$T:$T,FALSE),0),"")</f>
        <v/>
      </c>
      <c r="J273" s="11" t="str">
        <f>IFERROR(INDEX('Comparison Sheet Feeder'!I:I,MATCH($C273,'Comparison Sheet Feeder'!$T:$T,FALSE),0),"")</f>
        <v/>
      </c>
      <c r="K273" s="4" t="str">
        <f>IFERROR(INDEX('Comparison Sheet Feeder'!J:J,MATCH($C273,'Comparison Sheet Feeder'!$T:$T,FALSE),0),"")</f>
        <v/>
      </c>
      <c r="L273" s="4" t="str">
        <f>IFERROR(INDEX('Comparison Sheet Feeder'!K:K,MATCH($C273,'Comparison Sheet Feeder'!$T:$T,FALSE),0),"")</f>
        <v/>
      </c>
      <c r="M273" s="4" t="str">
        <f>IFERROR(INDEX('Comparison Sheet Feeder'!L:L,MATCH($C273,'Comparison Sheet Feeder'!$T:$T,FALSE),0),"")</f>
        <v/>
      </c>
      <c r="N273" s="5"/>
      <c r="O273" s="4" t="s">
        <v>25</v>
      </c>
      <c r="P273" s="4" t="str">
        <f t="shared" si="9"/>
        <v>New270</v>
      </c>
      <c r="Q273" s="4" t="str">
        <f>IFERROR(INDEX('Comparison Sheet Feeder'!C:C,MATCH($P273,'Comparison Sheet Feeder'!$T:$T,FALSE),0),"")</f>
        <v/>
      </c>
      <c r="R273" s="4" t="str">
        <f>IFERROR(INDEX('Comparison Sheet Feeder'!D:D,MATCH($P273,'Comparison Sheet Feeder'!$T:$T,FALSE),0),"")</f>
        <v/>
      </c>
      <c r="S273" s="4" t="str">
        <f>IFERROR(INDEX('Comparison Sheet Feeder'!E:E,MATCH($P273,'Comparison Sheet Feeder'!$T:$T,FALSE),0),"")</f>
        <v/>
      </c>
      <c r="T273" s="4" t="str">
        <f>IFERROR(INDEX('Comparison Sheet Feeder'!F:F,MATCH($P273,'Comparison Sheet Feeder'!$T:$T,FALSE),0),"")</f>
        <v/>
      </c>
      <c r="U273" s="4" t="str">
        <f>IFERROR(INDEX('Comparison Sheet Feeder'!G:G,MATCH($P273,'Comparison Sheet Feeder'!$T:$T,FALSE),0),"")</f>
        <v/>
      </c>
      <c r="V273" s="4" t="str">
        <f>IFERROR(INDEX('Comparison Sheet Feeder'!H:H,MATCH($P273,'Comparison Sheet Feeder'!$T:$T,FALSE),0),"")</f>
        <v/>
      </c>
      <c r="W273" s="11" t="str">
        <f>IFERROR(INDEX('Comparison Sheet Feeder'!I:I,MATCH($P273,'Comparison Sheet Feeder'!$T:$T,FALSE),0),"")</f>
        <v/>
      </c>
      <c r="X273" s="4" t="str">
        <f>IFERROR(INDEX('Comparison Sheet Feeder'!J:J,MATCH($P273,'Comparison Sheet Feeder'!$T:$T,FALSE),0),"")</f>
        <v/>
      </c>
      <c r="Y273" s="4" t="str">
        <f>IFERROR(INDEX('Comparison Sheet Feeder'!K:K,MATCH($P273,'Comparison Sheet Feeder'!$T:$T,FALSE),0),"")</f>
        <v/>
      </c>
      <c r="Z273" s="6" t="str">
        <f>IFERROR(INDEX('Comparison Sheet Feeder'!L:L,MATCH($P273,'Comparison Sheet Feeder'!$T:$T,FALSE),0),"")</f>
        <v/>
      </c>
    </row>
    <row r="274" spans="1:26" x14ac:dyDescent="0.3">
      <c r="A274">
        <v>271</v>
      </c>
      <c r="B274" t="s">
        <v>22</v>
      </c>
      <c r="C274" t="str">
        <f t="shared" si="8"/>
        <v>Lapsed271</v>
      </c>
      <c r="D274" s="3" t="str">
        <f>IFERROR(INDEX('Comparison Sheet Feeder'!C:C,MATCH($C274,'Comparison Sheet Feeder'!$T:$T,FALSE),0),"")</f>
        <v/>
      </c>
      <c r="E274" s="4" t="str">
        <f>IFERROR(INDEX('Comparison Sheet Feeder'!D:D,MATCH($C274,'Comparison Sheet Feeder'!$T:$T,FALSE),0),"")</f>
        <v/>
      </c>
      <c r="F274" s="4" t="str">
        <f>IFERROR(INDEX('Comparison Sheet Feeder'!E:E,MATCH($C274,'Comparison Sheet Feeder'!$T:$T,FALSE),0),"")</f>
        <v/>
      </c>
      <c r="G274" s="4" t="str">
        <f>IFERROR(INDEX('Comparison Sheet Feeder'!F:F,MATCH($C274,'Comparison Sheet Feeder'!$T:$T,FALSE),0),"")</f>
        <v/>
      </c>
      <c r="H274" s="4" t="str">
        <f>IFERROR(INDEX('Comparison Sheet Feeder'!G:G,MATCH($C274,'Comparison Sheet Feeder'!$T:$T,FALSE),0),"")</f>
        <v/>
      </c>
      <c r="I274" s="4" t="str">
        <f>IFERROR(INDEX('Comparison Sheet Feeder'!H:H,MATCH($C274,'Comparison Sheet Feeder'!$T:$T,FALSE),0),"")</f>
        <v/>
      </c>
      <c r="J274" s="11" t="str">
        <f>IFERROR(INDEX('Comparison Sheet Feeder'!I:I,MATCH($C274,'Comparison Sheet Feeder'!$T:$T,FALSE),0),"")</f>
        <v/>
      </c>
      <c r="K274" s="4" t="str">
        <f>IFERROR(INDEX('Comparison Sheet Feeder'!J:J,MATCH($C274,'Comparison Sheet Feeder'!$T:$T,FALSE),0),"")</f>
        <v/>
      </c>
      <c r="L274" s="4" t="str">
        <f>IFERROR(INDEX('Comparison Sheet Feeder'!K:K,MATCH($C274,'Comparison Sheet Feeder'!$T:$T,FALSE),0),"")</f>
        <v/>
      </c>
      <c r="M274" s="4" t="str">
        <f>IFERROR(INDEX('Comparison Sheet Feeder'!L:L,MATCH($C274,'Comparison Sheet Feeder'!$T:$T,FALSE),0),"")</f>
        <v/>
      </c>
      <c r="N274" s="5"/>
      <c r="O274" s="4" t="s">
        <v>25</v>
      </c>
      <c r="P274" s="4" t="str">
        <f t="shared" si="9"/>
        <v>New271</v>
      </c>
      <c r="Q274" s="4" t="str">
        <f>IFERROR(INDEX('Comparison Sheet Feeder'!C:C,MATCH($P274,'Comparison Sheet Feeder'!$T:$T,FALSE),0),"")</f>
        <v/>
      </c>
      <c r="R274" s="4" t="str">
        <f>IFERROR(INDEX('Comparison Sheet Feeder'!D:D,MATCH($P274,'Comparison Sheet Feeder'!$T:$T,FALSE),0),"")</f>
        <v/>
      </c>
      <c r="S274" s="4" t="str">
        <f>IFERROR(INDEX('Comparison Sheet Feeder'!E:E,MATCH($P274,'Comparison Sheet Feeder'!$T:$T,FALSE),0),"")</f>
        <v/>
      </c>
      <c r="T274" s="4" t="str">
        <f>IFERROR(INDEX('Comparison Sheet Feeder'!F:F,MATCH($P274,'Comparison Sheet Feeder'!$T:$T,FALSE),0),"")</f>
        <v/>
      </c>
      <c r="U274" s="4" t="str">
        <f>IFERROR(INDEX('Comparison Sheet Feeder'!G:G,MATCH($P274,'Comparison Sheet Feeder'!$T:$T,FALSE),0),"")</f>
        <v/>
      </c>
      <c r="V274" s="4" t="str">
        <f>IFERROR(INDEX('Comparison Sheet Feeder'!H:H,MATCH($P274,'Comparison Sheet Feeder'!$T:$T,FALSE),0),"")</f>
        <v/>
      </c>
      <c r="W274" s="11" t="str">
        <f>IFERROR(INDEX('Comparison Sheet Feeder'!I:I,MATCH($P274,'Comparison Sheet Feeder'!$T:$T,FALSE),0),"")</f>
        <v/>
      </c>
      <c r="X274" s="4" t="str">
        <f>IFERROR(INDEX('Comparison Sheet Feeder'!J:J,MATCH($P274,'Comparison Sheet Feeder'!$T:$T,FALSE),0),"")</f>
        <v/>
      </c>
      <c r="Y274" s="4" t="str">
        <f>IFERROR(INDEX('Comparison Sheet Feeder'!K:K,MATCH($P274,'Comparison Sheet Feeder'!$T:$T,FALSE),0),"")</f>
        <v/>
      </c>
      <c r="Z274" s="6" t="str">
        <f>IFERROR(INDEX('Comparison Sheet Feeder'!L:L,MATCH($P274,'Comparison Sheet Feeder'!$T:$T,FALSE),0),"")</f>
        <v/>
      </c>
    </row>
    <row r="275" spans="1:26" x14ac:dyDescent="0.3">
      <c r="A275">
        <v>272</v>
      </c>
      <c r="B275" t="s">
        <v>22</v>
      </c>
      <c r="C275" t="str">
        <f t="shared" si="8"/>
        <v>Lapsed272</v>
      </c>
      <c r="D275" s="3" t="str">
        <f>IFERROR(INDEX('Comparison Sheet Feeder'!C:C,MATCH($C275,'Comparison Sheet Feeder'!$T:$T,FALSE),0),"")</f>
        <v/>
      </c>
      <c r="E275" s="4" t="str">
        <f>IFERROR(INDEX('Comparison Sheet Feeder'!D:D,MATCH($C275,'Comparison Sheet Feeder'!$T:$T,FALSE),0),"")</f>
        <v/>
      </c>
      <c r="F275" s="4" t="str">
        <f>IFERROR(INDEX('Comparison Sheet Feeder'!E:E,MATCH($C275,'Comparison Sheet Feeder'!$T:$T,FALSE),0),"")</f>
        <v/>
      </c>
      <c r="G275" s="4" t="str">
        <f>IFERROR(INDEX('Comparison Sheet Feeder'!F:F,MATCH($C275,'Comparison Sheet Feeder'!$T:$T,FALSE),0),"")</f>
        <v/>
      </c>
      <c r="H275" s="4" t="str">
        <f>IFERROR(INDEX('Comparison Sheet Feeder'!G:G,MATCH($C275,'Comparison Sheet Feeder'!$T:$T,FALSE),0),"")</f>
        <v/>
      </c>
      <c r="I275" s="4" t="str">
        <f>IFERROR(INDEX('Comparison Sheet Feeder'!H:H,MATCH($C275,'Comparison Sheet Feeder'!$T:$T,FALSE),0),"")</f>
        <v/>
      </c>
      <c r="J275" s="11" t="str">
        <f>IFERROR(INDEX('Comparison Sheet Feeder'!I:I,MATCH($C275,'Comparison Sheet Feeder'!$T:$T,FALSE),0),"")</f>
        <v/>
      </c>
      <c r="K275" s="4" t="str">
        <f>IFERROR(INDEX('Comparison Sheet Feeder'!J:J,MATCH($C275,'Comparison Sheet Feeder'!$T:$T,FALSE),0),"")</f>
        <v/>
      </c>
      <c r="L275" s="4" t="str">
        <f>IFERROR(INDEX('Comparison Sheet Feeder'!K:K,MATCH($C275,'Comparison Sheet Feeder'!$T:$T,FALSE),0),"")</f>
        <v/>
      </c>
      <c r="M275" s="4" t="str">
        <f>IFERROR(INDEX('Comparison Sheet Feeder'!L:L,MATCH($C275,'Comparison Sheet Feeder'!$T:$T,FALSE),0),"")</f>
        <v/>
      </c>
      <c r="N275" s="5"/>
      <c r="O275" s="4" t="s">
        <v>25</v>
      </c>
      <c r="P275" s="4" t="str">
        <f t="shared" si="9"/>
        <v>New272</v>
      </c>
      <c r="Q275" s="4" t="str">
        <f>IFERROR(INDEX('Comparison Sheet Feeder'!C:C,MATCH($P275,'Comparison Sheet Feeder'!$T:$T,FALSE),0),"")</f>
        <v/>
      </c>
      <c r="R275" s="4" t="str">
        <f>IFERROR(INDEX('Comparison Sheet Feeder'!D:D,MATCH($P275,'Comparison Sheet Feeder'!$T:$T,FALSE),0),"")</f>
        <v/>
      </c>
      <c r="S275" s="4" t="str">
        <f>IFERROR(INDEX('Comparison Sheet Feeder'!E:E,MATCH($P275,'Comparison Sheet Feeder'!$T:$T,FALSE),0),"")</f>
        <v/>
      </c>
      <c r="T275" s="4" t="str">
        <f>IFERROR(INDEX('Comparison Sheet Feeder'!F:F,MATCH($P275,'Comparison Sheet Feeder'!$T:$T,FALSE),0),"")</f>
        <v/>
      </c>
      <c r="U275" s="4" t="str">
        <f>IFERROR(INDEX('Comparison Sheet Feeder'!G:G,MATCH($P275,'Comparison Sheet Feeder'!$T:$T,FALSE),0),"")</f>
        <v/>
      </c>
      <c r="V275" s="4" t="str">
        <f>IFERROR(INDEX('Comparison Sheet Feeder'!H:H,MATCH($P275,'Comparison Sheet Feeder'!$T:$T,FALSE),0),"")</f>
        <v/>
      </c>
      <c r="W275" s="11" t="str">
        <f>IFERROR(INDEX('Comparison Sheet Feeder'!I:I,MATCH($P275,'Comparison Sheet Feeder'!$T:$T,FALSE),0),"")</f>
        <v/>
      </c>
      <c r="X275" s="4" t="str">
        <f>IFERROR(INDEX('Comparison Sheet Feeder'!J:J,MATCH($P275,'Comparison Sheet Feeder'!$T:$T,FALSE),0),"")</f>
        <v/>
      </c>
      <c r="Y275" s="4" t="str">
        <f>IFERROR(INDEX('Comparison Sheet Feeder'!K:K,MATCH($P275,'Comparison Sheet Feeder'!$T:$T,FALSE),0),"")</f>
        <v/>
      </c>
      <c r="Z275" s="6" t="str">
        <f>IFERROR(INDEX('Comparison Sheet Feeder'!L:L,MATCH($P275,'Comparison Sheet Feeder'!$T:$T,FALSE),0),"")</f>
        <v/>
      </c>
    </row>
    <row r="276" spans="1:26" x14ac:dyDescent="0.3">
      <c r="A276">
        <v>273</v>
      </c>
      <c r="B276" t="s">
        <v>22</v>
      </c>
      <c r="C276" t="str">
        <f t="shared" si="8"/>
        <v>Lapsed273</v>
      </c>
      <c r="D276" s="3" t="str">
        <f>IFERROR(INDEX('Comparison Sheet Feeder'!C:C,MATCH($C276,'Comparison Sheet Feeder'!$T:$T,FALSE),0),"")</f>
        <v/>
      </c>
      <c r="E276" s="4" t="str">
        <f>IFERROR(INDEX('Comparison Sheet Feeder'!D:D,MATCH($C276,'Comparison Sheet Feeder'!$T:$T,FALSE),0),"")</f>
        <v/>
      </c>
      <c r="F276" s="4" t="str">
        <f>IFERROR(INDEX('Comparison Sheet Feeder'!E:E,MATCH($C276,'Comparison Sheet Feeder'!$T:$T,FALSE),0),"")</f>
        <v/>
      </c>
      <c r="G276" s="4" t="str">
        <f>IFERROR(INDEX('Comparison Sheet Feeder'!F:F,MATCH($C276,'Comparison Sheet Feeder'!$T:$T,FALSE),0),"")</f>
        <v/>
      </c>
      <c r="H276" s="4" t="str">
        <f>IFERROR(INDEX('Comparison Sheet Feeder'!G:G,MATCH($C276,'Comparison Sheet Feeder'!$T:$T,FALSE),0),"")</f>
        <v/>
      </c>
      <c r="I276" s="4" t="str">
        <f>IFERROR(INDEX('Comparison Sheet Feeder'!H:H,MATCH($C276,'Comparison Sheet Feeder'!$T:$T,FALSE),0),"")</f>
        <v/>
      </c>
      <c r="J276" s="11" t="str">
        <f>IFERROR(INDEX('Comparison Sheet Feeder'!I:I,MATCH($C276,'Comparison Sheet Feeder'!$T:$T,FALSE),0),"")</f>
        <v/>
      </c>
      <c r="K276" s="4" t="str">
        <f>IFERROR(INDEX('Comparison Sheet Feeder'!J:J,MATCH($C276,'Comparison Sheet Feeder'!$T:$T,FALSE),0),"")</f>
        <v/>
      </c>
      <c r="L276" s="4" t="str">
        <f>IFERROR(INDEX('Comparison Sheet Feeder'!K:K,MATCH($C276,'Comparison Sheet Feeder'!$T:$T,FALSE),0),"")</f>
        <v/>
      </c>
      <c r="M276" s="4" t="str">
        <f>IFERROR(INDEX('Comparison Sheet Feeder'!L:L,MATCH($C276,'Comparison Sheet Feeder'!$T:$T,FALSE),0),"")</f>
        <v/>
      </c>
      <c r="N276" s="5"/>
      <c r="O276" s="4" t="s">
        <v>25</v>
      </c>
      <c r="P276" s="4" t="str">
        <f t="shared" si="9"/>
        <v>New273</v>
      </c>
      <c r="Q276" s="4" t="str">
        <f>IFERROR(INDEX('Comparison Sheet Feeder'!C:C,MATCH($P276,'Comparison Sheet Feeder'!$T:$T,FALSE),0),"")</f>
        <v/>
      </c>
      <c r="R276" s="4" t="str">
        <f>IFERROR(INDEX('Comparison Sheet Feeder'!D:D,MATCH($P276,'Comparison Sheet Feeder'!$T:$T,FALSE),0),"")</f>
        <v/>
      </c>
      <c r="S276" s="4" t="str">
        <f>IFERROR(INDEX('Comparison Sheet Feeder'!E:E,MATCH($P276,'Comparison Sheet Feeder'!$T:$T,FALSE),0),"")</f>
        <v/>
      </c>
      <c r="T276" s="4" t="str">
        <f>IFERROR(INDEX('Comparison Sheet Feeder'!F:F,MATCH($P276,'Comparison Sheet Feeder'!$T:$T,FALSE),0),"")</f>
        <v/>
      </c>
      <c r="U276" s="4" t="str">
        <f>IFERROR(INDEX('Comparison Sheet Feeder'!G:G,MATCH($P276,'Comparison Sheet Feeder'!$T:$T,FALSE),0),"")</f>
        <v/>
      </c>
      <c r="V276" s="4" t="str">
        <f>IFERROR(INDEX('Comparison Sheet Feeder'!H:H,MATCH($P276,'Comparison Sheet Feeder'!$T:$T,FALSE),0),"")</f>
        <v/>
      </c>
      <c r="W276" s="11" t="str">
        <f>IFERROR(INDEX('Comparison Sheet Feeder'!I:I,MATCH($P276,'Comparison Sheet Feeder'!$T:$T,FALSE),0),"")</f>
        <v/>
      </c>
      <c r="X276" s="4" t="str">
        <f>IFERROR(INDEX('Comparison Sheet Feeder'!J:J,MATCH($P276,'Comparison Sheet Feeder'!$T:$T,FALSE),0),"")</f>
        <v/>
      </c>
      <c r="Y276" s="4" t="str">
        <f>IFERROR(INDEX('Comparison Sheet Feeder'!K:K,MATCH($P276,'Comparison Sheet Feeder'!$T:$T,FALSE),0),"")</f>
        <v/>
      </c>
      <c r="Z276" s="6" t="str">
        <f>IFERROR(INDEX('Comparison Sheet Feeder'!L:L,MATCH($P276,'Comparison Sheet Feeder'!$T:$T,FALSE),0),"")</f>
        <v/>
      </c>
    </row>
    <row r="277" spans="1:26" x14ac:dyDescent="0.3">
      <c r="A277">
        <v>274</v>
      </c>
      <c r="B277" t="s">
        <v>22</v>
      </c>
      <c r="C277" t="str">
        <f t="shared" si="8"/>
        <v>Lapsed274</v>
      </c>
      <c r="D277" s="3" t="str">
        <f>IFERROR(INDEX('Comparison Sheet Feeder'!C:C,MATCH($C277,'Comparison Sheet Feeder'!$T:$T,FALSE),0),"")</f>
        <v/>
      </c>
      <c r="E277" s="4" t="str">
        <f>IFERROR(INDEX('Comparison Sheet Feeder'!D:D,MATCH($C277,'Comparison Sheet Feeder'!$T:$T,FALSE),0),"")</f>
        <v/>
      </c>
      <c r="F277" s="4" t="str">
        <f>IFERROR(INDEX('Comparison Sheet Feeder'!E:E,MATCH($C277,'Comparison Sheet Feeder'!$T:$T,FALSE),0),"")</f>
        <v/>
      </c>
      <c r="G277" s="4" t="str">
        <f>IFERROR(INDEX('Comparison Sheet Feeder'!F:F,MATCH($C277,'Comparison Sheet Feeder'!$T:$T,FALSE),0),"")</f>
        <v/>
      </c>
      <c r="H277" s="4" t="str">
        <f>IFERROR(INDEX('Comparison Sheet Feeder'!G:G,MATCH($C277,'Comparison Sheet Feeder'!$T:$T,FALSE),0),"")</f>
        <v/>
      </c>
      <c r="I277" s="4" t="str">
        <f>IFERROR(INDEX('Comparison Sheet Feeder'!H:H,MATCH($C277,'Comparison Sheet Feeder'!$T:$T,FALSE),0),"")</f>
        <v/>
      </c>
      <c r="J277" s="11" t="str">
        <f>IFERROR(INDEX('Comparison Sheet Feeder'!I:I,MATCH($C277,'Comparison Sheet Feeder'!$T:$T,FALSE),0),"")</f>
        <v/>
      </c>
      <c r="K277" s="4" t="str">
        <f>IFERROR(INDEX('Comparison Sheet Feeder'!J:J,MATCH($C277,'Comparison Sheet Feeder'!$T:$T,FALSE),0),"")</f>
        <v/>
      </c>
      <c r="L277" s="4" t="str">
        <f>IFERROR(INDEX('Comparison Sheet Feeder'!K:K,MATCH($C277,'Comparison Sheet Feeder'!$T:$T,FALSE),0),"")</f>
        <v/>
      </c>
      <c r="M277" s="4" t="str">
        <f>IFERROR(INDEX('Comparison Sheet Feeder'!L:L,MATCH($C277,'Comparison Sheet Feeder'!$T:$T,FALSE),0),"")</f>
        <v/>
      </c>
      <c r="N277" s="5"/>
      <c r="O277" s="4" t="s">
        <v>25</v>
      </c>
      <c r="P277" s="4" t="str">
        <f t="shared" si="9"/>
        <v>New274</v>
      </c>
      <c r="Q277" s="4" t="str">
        <f>IFERROR(INDEX('Comparison Sheet Feeder'!C:C,MATCH($P277,'Comparison Sheet Feeder'!$T:$T,FALSE),0),"")</f>
        <v/>
      </c>
      <c r="R277" s="4" t="str">
        <f>IFERROR(INDEX('Comparison Sheet Feeder'!D:D,MATCH($P277,'Comparison Sheet Feeder'!$T:$T,FALSE),0),"")</f>
        <v/>
      </c>
      <c r="S277" s="4" t="str">
        <f>IFERROR(INDEX('Comparison Sheet Feeder'!E:E,MATCH($P277,'Comparison Sheet Feeder'!$T:$T,FALSE),0),"")</f>
        <v/>
      </c>
      <c r="T277" s="4" t="str">
        <f>IFERROR(INDEX('Comparison Sheet Feeder'!F:F,MATCH($P277,'Comparison Sheet Feeder'!$T:$T,FALSE),0),"")</f>
        <v/>
      </c>
      <c r="U277" s="4" t="str">
        <f>IFERROR(INDEX('Comparison Sheet Feeder'!G:G,MATCH($P277,'Comparison Sheet Feeder'!$T:$T,FALSE),0),"")</f>
        <v/>
      </c>
      <c r="V277" s="4" t="str">
        <f>IFERROR(INDEX('Comparison Sheet Feeder'!H:H,MATCH($P277,'Comparison Sheet Feeder'!$T:$T,FALSE),0),"")</f>
        <v/>
      </c>
      <c r="W277" s="11" t="str">
        <f>IFERROR(INDEX('Comparison Sheet Feeder'!I:I,MATCH($P277,'Comparison Sheet Feeder'!$T:$T,FALSE),0),"")</f>
        <v/>
      </c>
      <c r="X277" s="4" t="str">
        <f>IFERROR(INDEX('Comparison Sheet Feeder'!J:J,MATCH($P277,'Comparison Sheet Feeder'!$T:$T,FALSE),0),"")</f>
        <v/>
      </c>
      <c r="Y277" s="4" t="str">
        <f>IFERROR(INDEX('Comparison Sheet Feeder'!K:K,MATCH($P277,'Comparison Sheet Feeder'!$T:$T,FALSE),0),"")</f>
        <v/>
      </c>
      <c r="Z277" s="6" t="str">
        <f>IFERROR(INDEX('Comparison Sheet Feeder'!L:L,MATCH($P277,'Comparison Sheet Feeder'!$T:$T,FALSE),0),"")</f>
        <v/>
      </c>
    </row>
    <row r="278" spans="1:26" x14ac:dyDescent="0.3">
      <c r="A278">
        <v>275</v>
      </c>
      <c r="B278" t="s">
        <v>22</v>
      </c>
      <c r="C278" t="str">
        <f t="shared" si="8"/>
        <v>Lapsed275</v>
      </c>
      <c r="D278" s="3" t="str">
        <f>IFERROR(INDEX('Comparison Sheet Feeder'!C:C,MATCH($C278,'Comparison Sheet Feeder'!$T:$T,FALSE),0),"")</f>
        <v/>
      </c>
      <c r="E278" s="4" t="str">
        <f>IFERROR(INDEX('Comparison Sheet Feeder'!D:D,MATCH($C278,'Comparison Sheet Feeder'!$T:$T,FALSE),0),"")</f>
        <v/>
      </c>
      <c r="F278" s="4" t="str">
        <f>IFERROR(INDEX('Comparison Sheet Feeder'!E:E,MATCH($C278,'Comparison Sheet Feeder'!$T:$T,FALSE),0),"")</f>
        <v/>
      </c>
      <c r="G278" s="4" t="str">
        <f>IFERROR(INDEX('Comparison Sheet Feeder'!F:F,MATCH($C278,'Comparison Sheet Feeder'!$T:$T,FALSE),0),"")</f>
        <v/>
      </c>
      <c r="H278" s="4" t="str">
        <f>IFERROR(INDEX('Comparison Sheet Feeder'!G:G,MATCH($C278,'Comparison Sheet Feeder'!$T:$T,FALSE),0),"")</f>
        <v/>
      </c>
      <c r="I278" s="4" t="str">
        <f>IFERROR(INDEX('Comparison Sheet Feeder'!H:H,MATCH($C278,'Comparison Sheet Feeder'!$T:$T,FALSE),0),"")</f>
        <v/>
      </c>
      <c r="J278" s="11" t="str">
        <f>IFERROR(INDEX('Comparison Sheet Feeder'!I:I,MATCH($C278,'Comparison Sheet Feeder'!$T:$T,FALSE),0),"")</f>
        <v/>
      </c>
      <c r="K278" s="4" t="str">
        <f>IFERROR(INDEX('Comparison Sheet Feeder'!J:J,MATCH($C278,'Comparison Sheet Feeder'!$T:$T,FALSE),0),"")</f>
        <v/>
      </c>
      <c r="L278" s="4" t="str">
        <f>IFERROR(INDEX('Comparison Sheet Feeder'!K:K,MATCH($C278,'Comparison Sheet Feeder'!$T:$T,FALSE),0),"")</f>
        <v/>
      </c>
      <c r="M278" s="4" t="str">
        <f>IFERROR(INDEX('Comparison Sheet Feeder'!L:L,MATCH($C278,'Comparison Sheet Feeder'!$T:$T,FALSE),0),"")</f>
        <v/>
      </c>
      <c r="N278" s="5"/>
      <c r="O278" s="4" t="s">
        <v>25</v>
      </c>
      <c r="P278" s="4" t="str">
        <f t="shared" si="9"/>
        <v>New275</v>
      </c>
      <c r="Q278" s="4" t="str">
        <f>IFERROR(INDEX('Comparison Sheet Feeder'!C:C,MATCH($P278,'Comparison Sheet Feeder'!$T:$T,FALSE),0),"")</f>
        <v/>
      </c>
      <c r="R278" s="4" t="str">
        <f>IFERROR(INDEX('Comparison Sheet Feeder'!D:D,MATCH($P278,'Comparison Sheet Feeder'!$T:$T,FALSE),0),"")</f>
        <v/>
      </c>
      <c r="S278" s="4" t="str">
        <f>IFERROR(INDEX('Comparison Sheet Feeder'!E:E,MATCH($P278,'Comparison Sheet Feeder'!$T:$T,FALSE),0),"")</f>
        <v/>
      </c>
      <c r="T278" s="4" t="str">
        <f>IFERROR(INDEX('Comparison Sheet Feeder'!F:F,MATCH($P278,'Comparison Sheet Feeder'!$T:$T,FALSE),0),"")</f>
        <v/>
      </c>
      <c r="U278" s="4" t="str">
        <f>IFERROR(INDEX('Comparison Sheet Feeder'!G:G,MATCH($P278,'Comparison Sheet Feeder'!$T:$T,FALSE),0),"")</f>
        <v/>
      </c>
      <c r="V278" s="4" t="str">
        <f>IFERROR(INDEX('Comparison Sheet Feeder'!H:H,MATCH($P278,'Comparison Sheet Feeder'!$T:$T,FALSE),0),"")</f>
        <v/>
      </c>
      <c r="W278" s="11" t="str">
        <f>IFERROR(INDEX('Comparison Sheet Feeder'!I:I,MATCH($P278,'Comparison Sheet Feeder'!$T:$T,FALSE),0),"")</f>
        <v/>
      </c>
      <c r="X278" s="4" t="str">
        <f>IFERROR(INDEX('Comparison Sheet Feeder'!J:J,MATCH($P278,'Comparison Sheet Feeder'!$T:$T,FALSE),0),"")</f>
        <v/>
      </c>
      <c r="Y278" s="4" t="str">
        <f>IFERROR(INDEX('Comparison Sheet Feeder'!K:K,MATCH($P278,'Comparison Sheet Feeder'!$T:$T,FALSE),0),"")</f>
        <v/>
      </c>
      <c r="Z278" s="6" t="str">
        <f>IFERROR(INDEX('Comparison Sheet Feeder'!L:L,MATCH($P278,'Comparison Sheet Feeder'!$T:$T,FALSE),0),"")</f>
        <v/>
      </c>
    </row>
    <row r="279" spans="1:26" x14ac:dyDescent="0.3">
      <c r="A279">
        <v>276</v>
      </c>
      <c r="B279" t="s">
        <v>22</v>
      </c>
      <c r="C279" t="str">
        <f t="shared" si="8"/>
        <v>Lapsed276</v>
      </c>
      <c r="D279" s="3" t="str">
        <f>IFERROR(INDEX('Comparison Sheet Feeder'!C:C,MATCH($C279,'Comparison Sheet Feeder'!$T:$T,FALSE),0),"")</f>
        <v/>
      </c>
      <c r="E279" s="4" t="str">
        <f>IFERROR(INDEX('Comparison Sheet Feeder'!D:D,MATCH($C279,'Comparison Sheet Feeder'!$T:$T,FALSE),0),"")</f>
        <v/>
      </c>
      <c r="F279" s="4" t="str">
        <f>IFERROR(INDEX('Comparison Sheet Feeder'!E:E,MATCH($C279,'Comparison Sheet Feeder'!$T:$T,FALSE),0),"")</f>
        <v/>
      </c>
      <c r="G279" s="4" t="str">
        <f>IFERROR(INDEX('Comparison Sheet Feeder'!F:F,MATCH($C279,'Comparison Sheet Feeder'!$T:$T,FALSE),0),"")</f>
        <v/>
      </c>
      <c r="H279" s="4" t="str">
        <f>IFERROR(INDEX('Comparison Sheet Feeder'!G:G,MATCH($C279,'Comparison Sheet Feeder'!$T:$T,FALSE),0),"")</f>
        <v/>
      </c>
      <c r="I279" s="4" t="str">
        <f>IFERROR(INDEX('Comparison Sheet Feeder'!H:H,MATCH($C279,'Comparison Sheet Feeder'!$T:$T,FALSE),0),"")</f>
        <v/>
      </c>
      <c r="J279" s="11" t="str">
        <f>IFERROR(INDEX('Comparison Sheet Feeder'!I:I,MATCH($C279,'Comparison Sheet Feeder'!$T:$T,FALSE),0),"")</f>
        <v/>
      </c>
      <c r="K279" s="4" t="str">
        <f>IFERROR(INDEX('Comparison Sheet Feeder'!J:J,MATCH($C279,'Comparison Sheet Feeder'!$T:$T,FALSE),0),"")</f>
        <v/>
      </c>
      <c r="L279" s="4" t="str">
        <f>IFERROR(INDEX('Comparison Sheet Feeder'!K:K,MATCH($C279,'Comparison Sheet Feeder'!$T:$T,FALSE),0),"")</f>
        <v/>
      </c>
      <c r="M279" s="4" t="str">
        <f>IFERROR(INDEX('Comparison Sheet Feeder'!L:L,MATCH($C279,'Comparison Sheet Feeder'!$T:$T,FALSE),0),"")</f>
        <v/>
      </c>
      <c r="N279" s="5"/>
      <c r="O279" s="4" t="s">
        <v>25</v>
      </c>
      <c r="P279" s="4" t="str">
        <f t="shared" si="9"/>
        <v>New276</v>
      </c>
      <c r="Q279" s="4" t="str">
        <f>IFERROR(INDEX('Comparison Sheet Feeder'!C:C,MATCH($P279,'Comparison Sheet Feeder'!$T:$T,FALSE),0),"")</f>
        <v/>
      </c>
      <c r="R279" s="4" t="str">
        <f>IFERROR(INDEX('Comparison Sheet Feeder'!D:D,MATCH($P279,'Comparison Sheet Feeder'!$T:$T,FALSE),0),"")</f>
        <v/>
      </c>
      <c r="S279" s="4" t="str">
        <f>IFERROR(INDEX('Comparison Sheet Feeder'!E:E,MATCH($P279,'Comparison Sheet Feeder'!$T:$T,FALSE),0),"")</f>
        <v/>
      </c>
      <c r="T279" s="4" t="str">
        <f>IFERROR(INDEX('Comparison Sheet Feeder'!F:F,MATCH($P279,'Comparison Sheet Feeder'!$T:$T,FALSE),0),"")</f>
        <v/>
      </c>
      <c r="U279" s="4" t="str">
        <f>IFERROR(INDEX('Comparison Sheet Feeder'!G:G,MATCH($P279,'Comparison Sheet Feeder'!$T:$T,FALSE),0),"")</f>
        <v/>
      </c>
      <c r="V279" s="4" t="str">
        <f>IFERROR(INDEX('Comparison Sheet Feeder'!H:H,MATCH($P279,'Comparison Sheet Feeder'!$T:$T,FALSE),0),"")</f>
        <v/>
      </c>
      <c r="W279" s="11" t="str">
        <f>IFERROR(INDEX('Comparison Sheet Feeder'!I:I,MATCH($P279,'Comparison Sheet Feeder'!$T:$T,FALSE),0),"")</f>
        <v/>
      </c>
      <c r="X279" s="4" t="str">
        <f>IFERROR(INDEX('Comparison Sheet Feeder'!J:J,MATCH($P279,'Comparison Sheet Feeder'!$T:$T,FALSE),0),"")</f>
        <v/>
      </c>
      <c r="Y279" s="4" t="str">
        <f>IFERROR(INDEX('Comparison Sheet Feeder'!K:K,MATCH($P279,'Comparison Sheet Feeder'!$T:$T,FALSE),0),"")</f>
        <v/>
      </c>
      <c r="Z279" s="6" t="str">
        <f>IFERROR(INDEX('Comparison Sheet Feeder'!L:L,MATCH($P279,'Comparison Sheet Feeder'!$T:$T,FALSE),0),"")</f>
        <v/>
      </c>
    </row>
    <row r="280" spans="1:26" x14ac:dyDescent="0.3">
      <c r="A280">
        <v>277</v>
      </c>
      <c r="B280" t="s">
        <v>22</v>
      </c>
      <c r="C280" t="str">
        <f t="shared" si="8"/>
        <v>Lapsed277</v>
      </c>
      <c r="D280" s="3" t="str">
        <f>IFERROR(INDEX('Comparison Sheet Feeder'!C:C,MATCH($C280,'Comparison Sheet Feeder'!$T:$T,FALSE),0),"")</f>
        <v/>
      </c>
      <c r="E280" s="4" t="str">
        <f>IFERROR(INDEX('Comparison Sheet Feeder'!D:D,MATCH($C280,'Comparison Sheet Feeder'!$T:$T,FALSE),0),"")</f>
        <v/>
      </c>
      <c r="F280" s="4" t="str">
        <f>IFERROR(INDEX('Comparison Sheet Feeder'!E:E,MATCH($C280,'Comparison Sheet Feeder'!$T:$T,FALSE),0),"")</f>
        <v/>
      </c>
      <c r="G280" s="4" t="str">
        <f>IFERROR(INDEX('Comparison Sheet Feeder'!F:F,MATCH($C280,'Comparison Sheet Feeder'!$T:$T,FALSE),0),"")</f>
        <v/>
      </c>
      <c r="H280" s="4" t="str">
        <f>IFERROR(INDEX('Comparison Sheet Feeder'!G:G,MATCH($C280,'Comparison Sheet Feeder'!$T:$T,FALSE),0),"")</f>
        <v/>
      </c>
      <c r="I280" s="4" t="str">
        <f>IFERROR(INDEX('Comparison Sheet Feeder'!H:H,MATCH($C280,'Comparison Sheet Feeder'!$T:$T,FALSE),0),"")</f>
        <v/>
      </c>
      <c r="J280" s="11" t="str">
        <f>IFERROR(INDEX('Comparison Sheet Feeder'!I:I,MATCH($C280,'Comparison Sheet Feeder'!$T:$T,FALSE),0),"")</f>
        <v/>
      </c>
      <c r="K280" s="4" t="str">
        <f>IFERROR(INDEX('Comparison Sheet Feeder'!J:J,MATCH($C280,'Comparison Sheet Feeder'!$T:$T,FALSE),0),"")</f>
        <v/>
      </c>
      <c r="L280" s="4" t="str">
        <f>IFERROR(INDEX('Comparison Sheet Feeder'!K:K,MATCH($C280,'Comparison Sheet Feeder'!$T:$T,FALSE),0),"")</f>
        <v/>
      </c>
      <c r="M280" s="4" t="str">
        <f>IFERROR(INDEX('Comparison Sheet Feeder'!L:L,MATCH($C280,'Comparison Sheet Feeder'!$T:$T,FALSE),0),"")</f>
        <v/>
      </c>
      <c r="N280" s="5"/>
      <c r="O280" s="4" t="s">
        <v>25</v>
      </c>
      <c r="P280" s="4" t="str">
        <f t="shared" si="9"/>
        <v>New277</v>
      </c>
      <c r="Q280" s="4" t="str">
        <f>IFERROR(INDEX('Comparison Sheet Feeder'!C:C,MATCH($P280,'Comparison Sheet Feeder'!$T:$T,FALSE),0),"")</f>
        <v/>
      </c>
      <c r="R280" s="4" t="str">
        <f>IFERROR(INDEX('Comparison Sheet Feeder'!D:D,MATCH($P280,'Comparison Sheet Feeder'!$T:$T,FALSE),0),"")</f>
        <v/>
      </c>
      <c r="S280" s="4" t="str">
        <f>IFERROR(INDEX('Comparison Sheet Feeder'!E:E,MATCH($P280,'Comparison Sheet Feeder'!$T:$T,FALSE),0),"")</f>
        <v/>
      </c>
      <c r="T280" s="4" t="str">
        <f>IFERROR(INDEX('Comparison Sheet Feeder'!F:F,MATCH($P280,'Comparison Sheet Feeder'!$T:$T,FALSE),0),"")</f>
        <v/>
      </c>
      <c r="U280" s="4" t="str">
        <f>IFERROR(INDEX('Comparison Sheet Feeder'!G:G,MATCH($P280,'Comparison Sheet Feeder'!$T:$T,FALSE),0),"")</f>
        <v/>
      </c>
      <c r="V280" s="4" t="str">
        <f>IFERROR(INDEX('Comparison Sheet Feeder'!H:H,MATCH($P280,'Comparison Sheet Feeder'!$T:$T,FALSE),0),"")</f>
        <v/>
      </c>
      <c r="W280" s="11" t="str">
        <f>IFERROR(INDEX('Comparison Sheet Feeder'!I:I,MATCH($P280,'Comparison Sheet Feeder'!$T:$T,FALSE),0),"")</f>
        <v/>
      </c>
      <c r="X280" s="4" t="str">
        <f>IFERROR(INDEX('Comparison Sheet Feeder'!J:J,MATCH($P280,'Comparison Sheet Feeder'!$T:$T,FALSE),0),"")</f>
        <v/>
      </c>
      <c r="Y280" s="4" t="str">
        <f>IFERROR(INDEX('Comparison Sheet Feeder'!K:K,MATCH($P280,'Comparison Sheet Feeder'!$T:$T,FALSE),0),"")</f>
        <v/>
      </c>
      <c r="Z280" s="6" t="str">
        <f>IFERROR(INDEX('Comparison Sheet Feeder'!L:L,MATCH($P280,'Comparison Sheet Feeder'!$T:$T,FALSE),0),"")</f>
        <v/>
      </c>
    </row>
    <row r="281" spans="1:26" x14ac:dyDescent="0.3">
      <c r="A281">
        <v>278</v>
      </c>
      <c r="B281" t="s">
        <v>22</v>
      </c>
      <c r="C281" t="str">
        <f t="shared" si="8"/>
        <v>Lapsed278</v>
      </c>
      <c r="D281" s="3" t="str">
        <f>IFERROR(INDEX('Comparison Sheet Feeder'!C:C,MATCH($C281,'Comparison Sheet Feeder'!$T:$T,FALSE),0),"")</f>
        <v/>
      </c>
      <c r="E281" s="4" t="str">
        <f>IFERROR(INDEX('Comparison Sheet Feeder'!D:D,MATCH($C281,'Comparison Sheet Feeder'!$T:$T,FALSE),0),"")</f>
        <v/>
      </c>
      <c r="F281" s="4" t="str">
        <f>IFERROR(INDEX('Comparison Sheet Feeder'!E:E,MATCH($C281,'Comparison Sheet Feeder'!$T:$T,FALSE),0),"")</f>
        <v/>
      </c>
      <c r="G281" s="4" t="str">
        <f>IFERROR(INDEX('Comparison Sheet Feeder'!F:F,MATCH($C281,'Comparison Sheet Feeder'!$T:$T,FALSE),0),"")</f>
        <v/>
      </c>
      <c r="H281" s="4" t="str">
        <f>IFERROR(INDEX('Comparison Sheet Feeder'!G:G,MATCH($C281,'Comparison Sheet Feeder'!$T:$T,FALSE),0),"")</f>
        <v/>
      </c>
      <c r="I281" s="4" t="str">
        <f>IFERROR(INDEX('Comparison Sheet Feeder'!H:H,MATCH($C281,'Comparison Sheet Feeder'!$T:$T,FALSE),0),"")</f>
        <v/>
      </c>
      <c r="J281" s="11" t="str">
        <f>IFERROR(INDEX('Comparison Sheet Feeder'!I:I,MATCH($C281,'Comparison Sheet Feeder'!$T:$T,FALSE),0),"")</f>
        <v/>
      </c>
      <c r="K281" s="4" t="str">
        <f>IFERROR(INDEX('Comparison Sheet Feeder'!J:J,MATCH($C281,'Comparison Sheet Feeder'!$T:$T,FALSE),0),"")</f>
        <v/>
      </c>
      <c r="L281" s="4" t="str">
        <f>IFERROR(INDEX('Comparison Sheet Feeder'!K:K,MATCH($C281,'Comparison Sheet Feeder'!$T:$T,FALSE),0),"")</f>
        <v/>
      </c>
      <c r="M281" s="4" t="str">
        <f>IFERROR(INDEX('Comparison Sheet Feeder'!L:L,MATCH($C281,'Comparison Sheet Feeder'!$T:$T,FALSE),0),"")</f>
        <v/>
      </c>
      <c r="N281" s="5"/>
      <c r="O281" s="4" t="s">
        <v>25</v>
      </c>
      <c r="P281" s="4" t="str">
        <f t="shared" si="9"/>
        <v>New278</v>
      </c>
      <c r="Q281" s="4" t="str">
        <f>IFERROR(INDEX('Comparison Sheet Feeder'!C:C,MATCH($P281,'Comparison Sheet Feeder'!$T:$T,FALSE),0),"")</f>
        <v/>
      </c>
      <c r="R281" s="4" t="str">
        <f>IFERROR(INDEX('Comparison Sheet Feeder'!D:D,MATCH($P281,'Comparison Sheet Feeder'!$T:$T,FALSE),0),"")</f>
        <v/>
      </c>
      <c r="S281" s="4" t="str">
        <f>IFERROR(INDEX('Comparison Sheet Feeder'!E:E,MATCH($P281,'Comparison Sheet Feeder'!$T:$T,FALSE),0),"")</f>
        <v/>
      </c>
      <c r="T281" s="4" t="str">
        <f>IFERROR(INDEX('Comparison Sheet Feeder'!F:F,MATCH($P281,'Comparison Sheet Feeder'!$T:$T,FALSE),0),"")</f>
        <v/>
      </c>
      <c r="U281" s="4" t="str">
        <f>IFERROR(INDEX('Comparison Sheet Feeder'!G:G,MATCH($P281,'Comparison Sheet Feeder'!$T:$T,FALSE),0),"")</f>
        <v/>
      </c>
      <c r="V281" s="4" t="str">
        <f>IFERROR(INDEX('Comparison Sheet Feeder'!H:H,MATCH($P281,'Comparison Sheet Feeder'!$T:$T,FALSE),0),"")</f>
        <v/>
      </c>
      <c r="W281" s="11" t="str">
        <f>IFERROR(INDEX('Comparison Sheet Feeder'!I:I,MATCH($P281,'Comparison Sheet Feeder'!$T:$T,FALSE),0),"")</f>
        <v/>
      </c>
      <c r="X281" s="4" t="str">
        <f>IFERROR(INDEX('Comparison Sheet Feeder'!J:J,MATCH($P281,'Comparison Sheet Feeder'!$T:$T,FALSE),0),"")</f>
        <v/>
      </c>
      <c r="Y281" s="4" t="str">
        <f>IFERROR(INDEX('Comparison Sheet Feeder'!K:K,MATCH($P281,'Comparison Sheet Feeder'!$T:$T,FALSE),0),"")</f>
        <v/>
      </c>
      <c r="Z281" s="6" t="str">
        <f>IFERROR(INDEX('Comparison Sheet Feeder'!L:L,MATCH($P281,'Comparison Sheet Feeder'!$T:$T,FALSE),0),"")</f>
        <v/>
      </c>
    </row>
    <row r="282" spans="1:26" x14ac:dyDescent="0.3">
      <c r="A282">
        <v>279</v>
      </c>
      <c r="B282" t="s">
        <v>22</v>
      </c>
      <c r="C282" t="str">
        <f t="shared" si="8"/>
        <v>Lapsed279</v>
      </c>
      <c r="D282" s="3" t="str">
        <f>IFERROR(INDEX('Comparison Sheet Feeder'!C:C,MATCH($C282,'Comparison Sheet Feeder'!$T:$T,FALSE),0),"")</f>
        <v/>
      </c>
      <c r="E282" s="4" t="str">
        <f>IFERROR(INDEX('Comparison Sheet Feeder'!D:D,MATCH($C282,'Comparison Sheet Feeder'!$T:$T,FALSE),0),"")</f>
        <v/>
      </c>
      <c r="F282" s="4" t="str">
        <f>IFERROR(INDEX('Comparison Sheet Feeder'!E:E,MATCH($C282,'Comparison Sheet Feeder'!$T:$T,FALSE),0),"")</f>
        <v/>
      </c>
      <c r="G282" s="4" t="str">
        <f>IFERROR(INDEX('Comparison Sheet Feeder'!F:F,MATCH($C282,'Comparison Sheet Feeder'!$T:$T,FALSE),0),"")</f>
        <v/>
      </c>
      <c r="H282" s="4" t="str">
        <f>IFERROR(INDEX('Comparison Sheet Feeder'!G:G,MATCH($C282,'Comparison Sheet Feeder'!$T:$T,FALSE),0),"")</f>
        <v/>
      </c>
      <c r="I282" s="4" t="str">
        <f>IFERROR(INDEX('Comparison Sheet Feeder'!H:H,MATCH($C282,'Comparison Sheet Feeder'!$T:$T,FALSE),0),"")</f>
        <v/>
      </c>
      <c r="J282" s="11" t="str">
        <f>IFERROR(INDEX('Comparison Sheet Feeder'!I:I,MATCH($C282,'Comparison Sheet Feeder'!$T:$T,FALSE),0),"")</f>
        <v/>
      </c>
      <c r="K282" s="4" t="str">
        <f>IFERROR(INDEX('Comparison Sheet Feeder'!J:J,MATCH($C282,'Comparison Sheet Feeder'!$T:$T,FALSE),0),"")</f>
        <v/>
      </c>
      <c r="L282" s="4" t="str">
        <f>IFERROR(INDEX('Comparison Sheet Feeder'!K:K,MATCH($C282,'Comparison Sheet Feeder'!$T:$T,FALSE),0),"")</f>
        <v/>
      </c>
      <c r="M282" s="4" t="str">
        <f>IFERROR(INDEX('Comparison Sheet Feeder'!L:L,MATCH($C282,'Comparison Sheet Feeder'!$T:$T,FALSE),0),"")</f>
        <v/>
      </c>
      <c r="N282" s="5"/>
      <c r="O282" s="4" t="s">
        <v>25</v>
      </c>
      <c r="P282" s="4" t="str">
        <f t="shared" si="9"/>
        <v>New279</v>
      </c>
      <c r="Q282" s="4" t="str">
        <f>IFERROR(INDEX('Comparison Sheet Feeder'!C:C,MATCH($P282,'Comparison Sheet Feeder'!$T:$T,FALSE),0),"")</f>
        <v/>
      </c>
      <c r="R282" s="4" t="str">
        <f>IFERROR(INDEX('Comparison Sheet Feeder'!D:D,MATCH($P282,'Comparison Sheet Feeder'!$T:$T,FALSE),0),"")</f>
        <v/>
      </c>
      <c r="S282" s="4" t="str">
        <f>IFERROR(INDEX('Comparison Sheet Feeder'!E:E,MATCH($P282,'Comparison Sheet Feeder'!$T:$T,FALSE),0),"")</f>
        <v/>
      </c>
      <c r="T282" s="4" t="str">
        <f>IFERROR(INDEX('Comparison Sheet Feeder'!F:F,MATCH($P282,'Comparison Sheet Feeder'!$T:$T,FALSE),0),"")</f>
        <v/>
      </c>
      <c r="U282" s="4" t="str">
        <f>IFERROR(INDEX('Comparison Sheet Feeder'!G:G,MATCH($P282,'Comparison Sheet Feeder'!$T:$T,FALSE),0),"")</f>
        <v/>
      </c>
      <c r="V282" s="4" t="str">
        <f>IFERROR(INDEX('Comparison Sheet Feeder'!H:H,MATCH($P282,'Comparison Sheet Feeder'!$T:$T,FALSE),0),"")</f>
        <v/>
      </c>
      <c r="W282" s="11" t="str">
        <f>IFERROR(INDEX('Comparison Sheet Feeder'!I:I,MATCH($P282,'Comparison Sheet Feeder'!$T:$T,FALSE),0),"")</f>
        <v/>
      </c>
      <c r="X282" s="4" t="str">
        <f>IFERROR(INDEX('Comparison Sheet Feeder'!J:J,MATCH($P282,'Comparison Sheet Feeder'!$T:$T,FALSE),0),"")</f>
        <v/>
      </c>
      <c r="Y282" s="4" t="str">
        <f>IFERROR(INDEX('Comparison Sheet Feeder'!K:K,MATCH($P282,'Comparison Sheet Feeder'!$T:$T,FALSE),0),"")</f>
        <v/>
      </c>
      <c r="Z282" s="6" t="str">
        <f>IFERROR(INDEX('Comparison Sheet Feeder'!L:L,MATCH($P282,'Comparison Sheet Feeder'!$T:$T,FALSE),0),"")</f>
        <v/>
      </c>
    </row>
    <row r="283" spans="1:26" x14ac:dyDescent="0.3">
      <c r="A283">
        <v>280</v>
      </c>
      <c r="B283" t="s">
        <v>22</v>
      </c>
      <c r="C283" t="str">
        <f t="shared" si="8"/>
        <v>Lapsed280</v>
      </c>
      <c r="D283" s="3" t="str">
        <f>IFERROR(INDEX('Comparison Sheet Feeder'!C:C,MATCH($C283,'Comparison Sheet Feeder'!$T:$T,FALSE),0),"")</f>
        <v/>
      </c>
      <c r="E283" s="4" t="str">
        <f>IFERROR(INDEX('Comparison Sheet Feeder'!D:D,MATCH($C283,'Comparison Sheet Feeder'!$T:$T,FALSE),0),"")</f>
        <v/>
      </c>
      <c r="F283" s="4" t="str">
        <f>IFERROR(INDEX('Comparison Sheet Feeder'!E:E,MATCH($C283,'Comparison Sheet Feeder'!$T:$T,FALSE),0),"")</f>
        <v/>
      </c>
      <c r="G283" s="4" t="str">
        <f>IFERROR(INDEX('Comparison Sheet Feeder'!F:F,MATCH($C283,'Comparison Sheet Feeder'!$T:$T,FALSE),0),"")</f>
        <v/>
      </c>
      <c r="H283" s="4" t="str">
        <f>IFERROR(INDEX('Comparison Sheet Feeder'!G:G,MATCH($C283,'Comparison Sheet Feeder'!$T:$T,FALSE),0),"")</f>
        <v/>
      </c>
      <c r="I283" s="4" t="str">
        <f>IFERROR(INDEX('Comparison Sheet Feeder'!H:H,MATCH($C283,'Comparison Sheet Feeder'!$T:$T,FALSE),0),"")</f>
        <v/>
      </c>
      <c r="J283" s="11" t="str">
        <f>IFERROR(INDEX('Comparison Sheet Feeder'!I:I,MATCH($C283,'Comparison Sheet Feeder'!$T:$T,FALSE),0),"")</f>
        <v/>
      </c>
      <c r="K283" s="4" t="str">
        <f>IFERROR(INDEX('Comparison Sheet Feeder'!J:J,MATCH($C283,'Comparison Sheet Feeder'!$T:$T,FALSE),0),"")</f>
        <v/>
      </c>
      <c r="L283" s="4" t="str">
        <f>IFERROR(INDEX('Comparison Sheet Feeder'!K:K,MATCH($C283,'Comparison Sheet Feeder'!$T:$T,FALSE),0),"")</f>
        <v/>
      </c>
      <c r="M283" s="4" t="str">
        <f>IFERROR(INDEX('Comparison Sheet Feeder'!L:L,MATCH($C283,'Comparison Sheet Feeder'!$T:$T,FALSE),0),"")</f>
        <v/>
      </c>
      <c r="N283" s="5"/>
      <c r="O283" s="4" t="s">
        <v>25</v>
      </c>
      <c r="P283" s="4" t="str">
        <f t="shared" si="9"/>
        <v>New280</v>
      </c>
      <c r="Q283" s="4" t="str">
        <f>IFERROR(INDEX('Comparison Sheet Feeder'!C:C,MATCH($P283,'Comparison Sheet Feeder'!$T:$T,FALSE),0),"")</f>
        <v/>
      </c>
      <c r="R283" s="4" t="str">
        <f>IFERROR(INDEX('Comparison Sheet Feeder'!D:D,MATCH($P283,'Comparison Sheet Feeder'!$T:$T,FALSE),0),"")</f>
        <v/>
      </c>
      <c r="S283" s="4" t="str">
        <f>IFERROR(INDEX('Comparison Sheet Feeder'!E:E,MATCH($P283,'Comparison Sheet Feeder'!$T:$T,FALSE),0),"")</f>
        <v/>
      </c>
      <c r="T283" s="4" t="str">
        <f>IFERROR(INDEX('Comparison Sheet Feeder'!F:F,MATCH($P283,'Comparison Sheet Feeder'!$T:$T,FALSE),0),"")</f>
        <v/>
      </c>
      <c r="U283" s="4" t="str">
        <f>IFERROR(INDEX('Comparison Sheet Feeder'!G:G,MATCH($P283,'Comparison Sheet Feeder'!$T:$T,FALSE),0),"")</f>
        <v/>
      </c>
      <c r="V283" s="4" t="str">
        <f>IFERROR(INDEX('Comparison Sheet Feeder'!H:H,MATCH($P283,'Comparison Sheet Feeder'!$T:$T,FALSE),0),"")</f>
        <v/>
      </c>
      <c r="W283" s="11" t="str">
        <f>IFERROR(INDEX('Comparison Sheet Feeder'!I:I,MATCH($P283,'Comparison Sheet Feeder'!$T:$T,FALSE),0),"")</f>
        <v/>
      </c>
      <c r="X283" s="4" t="str">
        <f>IFERROR(INDEX('Comparison Sheet Feeder'!J:J,MATCH($P283,'Comparison Sheet Feeder'!$T:$T,FALSE),0),"")</f>
        <v/>
      </c>
      <c r="Y283" s="4" t="str">
        <f>IFERROR(INDEX('Comparison Sheet Feeder'!K:K,MATCH($P283,'Comparison Sheet Feeder'!$T:$T,FALSE),0),"")</f>
        <v/>
      </c>
      <c r="Z283" s="6" t="str">
        <f>IFERROR(INDEX('Comparison Sheet Feeder'!L:L,MATCH($P283,'Comparison Sheet Feeder'!$T:$T,FALSE),0),"")</f>
        <v/>
      </c>
    </row>
    <row r="284" spans="1:26" x14ac:dyDescent="0.3">
      <c r="A284">
        <v>281</v>
      </c>
      <c r="B284" t="s">
        <v>22</v>
      </c>
      <c r="C284" t="str">
        <f t="shared" si="8"/>
        <v>Lapsed281</v>
      </c>
      <c r="D284" s="3" t="str">
        <f>IFERROR(INDEX('Comparison Sheet Feeder'!C:C,MATCH($C284,'Comparison Sheet Feeder'!$T:$T,FALSE),0),"")</f>
        <v/>
      </c>
      <c r="E284" s="4" t="str">
        <f>IFERROR(INDEX('Comparison Sheet Feeder'!D:D,MATCH($C284,'Comparison Sheet Feeder'!$T:$T,FALSE),0),"")</f>
        <v/>
      </c>
      <c r="F284" s="4" t="str">
        <f>IFERROR(INDEX('Comparison Sheet Feeder'!E:E,MATCH($C284,'Comparison Sheet Feeder'!$T:$T,FALSE),0),"")</f>
        <v/>
      </c>
      <c r="G284" s="4" t="str">
        <f>IFERROR(INDEX('Comparison Sheet Feeder'!F:F,MATCH($C284,'Comparison Sheet Feeder'!$T:$T,FALSE),0),"")</f>
        <v/>
      </c>
      <c r="H284" s="4" t="str">
        <f>IFERROR(INDEX('Comparison Sheet Feeder'!G:G,MATCH($C284,'Comparison Sheet Feeder'!$T:$T,FALSE),0),"")</f>
        <v/>
      </c>
      <c r="I284" s="4" t="str">
        <f>IFERROR(INDEX('Comparison Sheet Feeder'!H:H,MATCH($C284,'Comparison Sheet Feeder'!$T:$T,FALSE),0),"")</f>
        <v/>
      </c>
      <c r="J284" s="11" t="str">
        <f>IFERROR(INDEX('Comparison Sheet Feeder'!I:I,MATCH($C284,'Comparison Sheet Feeder'!$T:$T,FALSE),0),"")</f>
        <v/>
      </c>
      <c r="K284" s="4" t="str">
        <f>IFERROR(INDEX('Comparison Sheet Feeder'!J:J,MATCH($C284,'Comparison Sheet Feeder'!$T:$T,FALSE),0),"")</f>
        <v/>
      </c>
      <c r="L284" s="4" t="str">
        <f>IFERROR(INDEX('Comparison Sheet Feeder'!K:K,MATCH($C284,'Comparison Sheet Feeder'!$T:$T,FALSE),0),"")</f>
        <v/>
      </c>
      <c r="M284" s="4" t="str">
        <f>IFERROR(INDEX('Comparison Sheet Feeder'!L:L,MATCH($C284,'Comparison Sheet Feeder'!$T:$T,FALSE),0),"")</f>
        <v/>
      </c>
      <c r="N284" s="5"/>
      <c r="O284" s="4" t="s">
        <v>25</v>
      </c>
      <c r="P284" s="4" t="str">
        <f t="shared" si="9"/>
        <v>New281</v>
      </c>
      <c r="Q284" s="4" t="str">
        <f>IFERROR(INDEX('Comparison Sheet Feeder'!C:C,MATCH($P284,'Comparison Sheet Feeder'!$T:$T,FALSE),0),"")</f>
        <v/>
      </c>
      <c r="R284" s="4" t="str">
        <f>IFERROR(INDEX('Comparison Sheet Feeder'!D:D,MATCH($P284,'Comparison Sheet Feeder'!$T:$T,FALSE),0),"")</f>
        <v/>
      </c>
      <c r="S284" s="4" t="str">
        <f>IFERROR(INDEX('Comparison Sheet Feeder'!E:E,MATCH($P284,'Comparison Sheet Feeder'!$T:$T,FALSE),0),"")</f>
        <v/>
      </c>
      <c r="T284" s="4" t="str">
        <f>IFERROR(INDEX('Comparison Sheet Feeder'!F:F,MATCH($P284,'Comparison Sheet Feeder'!$T:$T,FALSE),0),"")</f>
        <v/>
      </c>
      <c r="U284" s="4" t="str">
        <f>IFERROR(INDEX('Comparison Sheet Feeder'!G:G,MATCH($P284,'Comparison Sheet Feeder'!$T:$T,FALSE),0),"")</f>
        <v/>
      </c>
      <c r="V284" s="4" t="str">
        <f>IFERROR(INDEX('Comparison Sheet Feeder'!H:H,MATCH($P284,'Comparison Sheet Feeder'!$T:$T,FALSE),0),"")</f>
        <v/>
      </c>
      <c r="W284" s="11" t="str">
        <f>IFERROR(INDEX('Comparison Sheet Feeder'!I:I,MATCH($P284,'Comparison Sheet Feeder'!$T:$T,FALSE),0),"")</f>
        <v/>
      </c>
      <c r="X284" s="4" t="str">
        <f>IFERROR(INDEX('Comparison Sheet Feeder'!J:J,MATCH($P284,'Comparison Sheet Feeder'!$T:$T,FALSE),0),"")</f>
        <v/>
      </c>
      <c r="Y284" s="4" t="str">
        <f>IFERROR(INDEX('Comparison Sheet Feeder'!K:K,MATCH($P284,'Comparison Sheet Feeder'!$T:$T,FALSE),0),"")</f>
        <v/>
      </c>
      <c r="Z284" s="6" t="str">
        <f>IFERROR(INDEX('Comparison Sheet Feeder'!L:L,MATCH($P284,'Comparison Sheet Feeder'!$T:$T,FALSE),0),"")</f>
        <v/>
      </c>
    </row>
    <row r="285" spans="1:26" x14ac:dyDescent="0.3">
      <c r="A285">
        <v>282</v>
      </c>
      <c r="B285" t="s">
        <v>22</v>
      </c>
      <c r="C285" t="str">
        <f t="shared" si="8"/>
        <v>Lapsed282</v>
      </c>
      <c r="D285" s="3" t="str">
        <f>IFERROR(INDEX('Comparison Sheet Feeder'!C:C,MATCH($C285,'Comparison Sheet Feeder'!$T:$T,FALSE),0),"")</f>
        <v/>
      </c>
      <c r="E285" s="4" t="str">
        <f>IFERROR(INDEX('Comparison Sheet Feeder'!D:D,MATCH($C285,'Comparison Sheet Feeder'!$T:$T,FALSE),0),"")</f>
        <v/>
      </c>
      <c r="F285" s="4" t="str">
        <f>IFERROR(INDEX('Comparison Sheet Feeder'!E:E,MATCH($C285,'Comparison Sheet Feeder'!$T:$T,FALSE),0),"")</f>
        <v/>
      </c>
      <c r="G285" s="4" t="str">
        <f>IFERROR(INDEX('Comparison Sheet Feeder'!F:F,MATCH($C285,'Comparison Sheet Feeder'!$T:$T,FALSE),0),"")</f>
        <v/>
      </c>
      <c r="H285" s="4" t="str">
        <f>IFERROR(INDEX('Comparison Sheet Feeder'!G:G,MATCH($C285,'Comparison Sheet Feeder'!$T:$T,FALSE),0),"")</f>
        <v/>
      </c>
      <c r="I285" s="4" t="str">
        <f>IFERROR(INDEX('Comparison Sheet Feeder'!H:H,MATCH($C285,'Comparison Sheet Feeder'!$T:$T,FALSE),0),"")</f>
        <v/>
      </c>
      <c r="J285" s="11" t="str">
        <f>IFERROR(INDEX('Comparison Sheet Feeder'!I:I,MATCH($C285,'Comparison Sheet Feeder'!$T:$T,FALSE),0),"")</f>
        <v/>
      </c>
      <c r="K285" s="4" t="str">
        <f>IFERROR(INDEX('Comparison Sheet Feeder'!J:J,MATCH($C285,'Comparison Sheet Feeder'!$T:$T,FALSE),0),"")</f>
        <v/>
      </c>
      <c r="L285" s="4" t="str">
        <f>IFERROR(INDEX('Comparison Sheet Feeder'!K:K,MATCH($C285,'Comparison Sheet Feeder'!$T:$T,FALSE),0),"")</f>
        <v/>
      </c>
      <c r="M285" s="4" t="str">
        <f>IFERROR(INDEX('Comparison Sheet Feeder'!L:L,MATCH($C285,'Comparison Sheet Feeder'!$T:$T,FALSE),0),"")</f>
        <v/>
      </c>
      <c r="N285" s="5"/>
      <c r="O285" s="4" t="s">
        <v>25</v>
      </c>
      <c r="P285" s="4" t="str">
        <f t="shared" si="9"/>
        <v>New282</v>
      </c>
      <c r="Q285" s="4" t="str">
        <f>IFERROR(INDEX('Comparison Sheet Feeder'!C:C,MATCH($P285,'Comparison Sheet Feeder'!$T:$T,FALSE),0),"")</f>
        <v/>
      </c>
      <c r="R285" s="4" t="str">
        <f>IFERROR(INDEX('Comparison Sheet Feeder'!D:D,MATCH($P285,'Comparison Sheet Feeder'!$T:$T,FALSE),0),"")</f>
        <v/>
      </c>
      <c r="S285" s="4" t="str">
        <f>IFERROR(INDEX('Comparison Sheet Feeder'!E:E,MATCH($P285,'Comparison Sheet Feeder'!$T:$T,FALSE),0),"")</f>
        <v/>
      </c>
      <c r="T285" s="4" t="str">
        <f>IFERROR(INDEX('Comparison Sheet Feeder'!F:F,MATCH($P285,'Comparison Sheet Feeder'!$T:$T,FALSE),0),"")</f>
        <v/>
      </c>
      <c r="U285" s="4" t="str">
        <f>IFERROR(INDEX('Comparison Sheet Feeder'!G:G,MATCH($P285,'Comparison Sheet Feeder'!$T:$T,FALSE),0),"")</f>
        <v/>
      </c>
      <c r="V285" s="4" t="str">
        <f>IFERROR(INDEX('Comparison Sheet Feeder'!H:H,MATCH($P285,'Comparison Sheet Feeder'!$T:$T,FALSE),0),"")</f>
        <v/>
      </c>
      <c r="W285" s="11" t="str">
        <f>IFERROR(INDEX('Comparison Sheet Feeder'!I:I,MATCH($P285,'Comparison Sheet Feeder'!$T:$T,FALSE),0),"")</f>
        <v/>
      </c>
      <c r="X285" s="4" t="str">
        <f>IFERROR(INDEX('Comparison Sheet Feeder'!J:J,MATCH($P285,'Comparison Sheet Feeder'!$T:$T,FALSE),0),"")</f>
        <v/>
      </c>
      <c r="Y285" s="4" t="str">
        <f>IFERROR(INDEX('Comparison Sheet Feeder'!K:K,MATCH($P285,'Comparison Sheet Feeder'!$T:$T,FALSE),0),"")</f>
        <v/>
      </c>
      <c r="Z285" s="6" t="str">
        <f>IFERROR(INDEX('Comparison Sheet Feeder'!L:L,MATCH($P285,'Comparison Sheet Feeder'!$T:$T,FALSE),0),"")</f>
        <v/>
      </c>
    </row>
    <row r="286" spans="1:26" x14ac:dyDescent="0.3">
      <c r="A286">
        <v>283</v>
      </c>
      <c r="B286" t="s">
        <v>22</v>
      </c>
      <c r="C286" t="str">
        <f t="shared" si="8"/>
        <v>Lapsed283</v>
      </c>
      <c r="D286" s="3" t="str">
        <f>IFERROR(INDEX('Comparison Sheet Feeder'!C:C,MATCH($C286,'Comparison Sheet Feeder'!$T:$T,FALSE),0),"")</f>
        <v/>
      </c>
      <c r="E286" s="4" t="str">
        <f>IFERROR(INDEX('Comparison Sheet Feeder'!D:D,MATCH($C286,'Comparison Sheet Feeder'!$T:$T,FALSE),0),"")</f>
        <v/>
      </c>
      <c r="F286" s="4" t="str">
        <f>IFERROR(INDEX('Comparison Sheet Feeder'!E:E,MATCH($C286,'Comparison Sheet Feeder'!$T:$T,FALSE),0),"")</f>
        <v/>
      </c>
      <c r="G286" s="4" t="str">
        <f>IFERROR(INDEX('Comparison Sheet Feeder'!F:F,MATCH($C286,'Comparison Sheet Feeder'!$T:$T,FALSE),0),"")</f>
        <v/>
      </c>
      <c r="H286" s="4" t="str">
        <f>IFERROR(INDEX('Comparison Sheet Feeder'!G:G,MATCH($C286,'Comparison Sheet Feeder'!$T:$T,FALSE),0),"")</f>
        <v/>
      </c>
      <c r="I286" s="4" t="str">
        <f>IFERROR(INDEX('Comparison Sheet Feeder'!H:H,MATCH($C286,'Comparison Sheet Feeder'!$T:$T,FALSE),0),"")</f>
        <v/>
      </c>
      <c r="J286" s="11" t="str">
        <f>IFERROR(INDEX('Comparison Sheet Feeder'!I:I,MATCH($C286,'Comparison Sheet Feeder'!$T:$T,FALSE),0),"")</f>
        <v/>
      </c>
      <c r="K286" s="4" t="str">
        <f>IFERROR(INDEX('Comparison Sheet Feeder'!J:J,MATCH($C286,'Comparison Sheet Feeder'!$T:$T,FALSE),0),"")</f>
        <v/>
      </c>
      <c r="L286" s="4" t="str">
        <f>IFERROR(INDEX('Comparison Sheet Feeder'!K:K,MATCH($C286,'Comparison Sheet Feeder'!$T:$T,FALSE),0),"")</f>
        <v/>
      </c>
      <c r="M286" s="4" t="str">
        <f>IFERROR(INDEX('Comparison Sheet Feeder'!L:L,MATCH($C286,'Comparison Sheet Feeder'!$T:$T,FALSE),0),"")</f>
        <v/>
      </c>
      <c r="N286" s="5"/>
      <c r="O286" s="4" t="s">
        <v>25</v>
      </c>
      <c r="P286" s="4" t="str">
        <f t="shared" si="9"/>
        <v>New283</v>
      </c>
      <c r="Q286" s="4" t="str">
        <f>IFERROR(INDEX('Comparison Sheet Feeder'!C:C,MATCH($P286,'Comparison Sheet Feeder'!$T:$T,FALSE),0),"")</f>
        <v/>
      </c>
      <c r="R286" s="4" t="str">
        <f>IFERROR(INDEX('Comparison Sheet Feeder'!D:D,MATCH($P286,'Comparison Sheet Feeder'!$T:$T,FALSE),0),"")</f>
        <v/>
      </c>
      <c r="S286" s="4" t="str">
        <f>IFERROR(INDEX('Comparison Sheet Feeder'!E:E,MATCH($P286,'Comparison Sheet Feeder'!$T:$T,FALSE),0),"")</f>
        <v/>
      </c>
      <c r="T286" s="4" t="str">
        <f>IFERROR(INDEX('Comparison Sheet Feeder'!F:F,MATCH($P286,'Comparison Sheet Feeder'!$T:$T,FALSE),0),"")</f>
        <v/>
      </c>
      <c r="U286" s="4" t="str">
        <f>IFERROR(INDEX('Comparison Sheet Feeder'!G:G,MATCH($P286,'Comparison Sheet Feeder'!$T:$T,FALSE),0),"")</f>
        <v/>
      </c>
      <c r="V286" s="4" t="str">
        <f>IFERROR(INDEX('Comparison Sheet Feeder'!H:H,MATCH($P286,'Comparison Sheet Feeder'!$T:$T,FALSE),0),"")</f>
        <v/>
      </c>
      <c r="W286" s="11" t="str">
        <f>IFERROR(INDEX('Comparison Sheet Feeder'!I:I,MATCH($P286,'Comparison Sheet Feeder'!$T:$T,FALSE),0),"")</f>
        <v/>
      </c>
      <c r="X286" s="4" t="str">
        <f>IFERROR(INDEX('Comparison Sheet Feeder'!J:J,MATCH($P286,'Comparison Sheet Feeder'!$T:$T,FALSE),0),"")</f>
        <v/>
      </c>
      <c r="Y286" s="4" t="str">
        <f>IFERROR(INDEX('Comparison Sheet Feeder'!K:K,MATCH($P286,'Comparison Sheet Feeder'!$T:$T,FALSE),0),"")</f>
        <v/>
      </c>
      <c r="Z286" s="6" t="str">
        <f>IFERROR(INDEX('Comparison Sheet Feeder'!L:L,MATCH($P286,'Comparison Sheet Feeder'!$T:$T,FALSE),0),"")</f>
        <v/>
      </c>
    </row>
    <row r="287" spans="1:26" x14ac:dyDescent="0.3">
      <c r="A287">
        <v>284</v>
      </c>
      <c r="B287" t="s">
        <v>22</v>
      </c>
      <c r="C287" t="str">
        <f t="shared" si="8"/>
        <v>Lapsed284</v>
      </c>
      <c r="D287" s="3" t="str">
        <f>IFERROR(INDEX('Comparison Sheet Feeder'!C:C,MATCH($C287,'Comparison Sheet Feeder'!$T:$T,FALSE),0),"")</f>
        <v/>
      </c>
      <c r="E287" s="4" t="str">
        <f>IFERROR(INDEX('Comparison Sheet Feeder'!D:D,MATCH($C287,'Comparison Sheet Feeder'!$T:$T,FALSE),0),"")</f>
        <v/>
      </c>
      <c r="F287" s="4" t="str">
        <f>IFERROR(INDEX('Comparison Sheet Feeder'!E:E,MATCH($C287,'Comparison Sheet Feeder'!$T:$T,FALSE),0),"")</f>
        <v/>
      </c>
      <c r="G287" s="4" t="str">
        <f>IFERROR(INDEX('Comparison Sheet Feeder'!F:F,MATCH($C287,'Comparison Sheet Feeder'!$T:$T,FALSE),0),"")</f>
        <v/>
      </c>
      <c r="H287" s="4" t="str">
        <f>IFERROR(INDEX('Comparison Sheet Feeder'!G:G,MATCH($C287,'Comparison Sheet Feeder'!$T:$T,FALSE),0),"")</f>
        <v/>
      </c>
      <c r="I287" s="4" t="str">
        <f>IFERROR(INDEX('Comparison Sheet Feeder'!H:H,MATCH($C287,'Comparison Sheet Feeder'!$T:$T,FALSE),0),"")</f>
        <v/>
      </c>
      <c r="J287" s="11" t="str">
        <f>IFERROR(INDEX('Comparison Sheet Feeder'!I:I,MATCH($C287,'Comparison Sheet Feeder'!$T:$T,FALSE),0),"")</f>
        <v/>
      </c>
      <c r="K287" s="4" t="str">
        <f>IFERROR(INDEX('Comparison Sheet Feeder'!J:J,MATCH($C287,'Comparison Sheet Feeder'!$T:$T,FALSE),0),"")</f>
        <v/>
      </c>
      <c r="L287" s="4" t="str">
        <f>IFERROR(INDEX('Comparison Sheet Feeder'!K:K,MATCH($C287,'Comparison Sheet Feeder'!$T:$T,FALSE),0),"")</f>
        <v/>
      </c>
      <c r="M287" s="4" t="str">
        <f>IFERROR(INDEX('Comparison Sheet Feeder'!L:L,MATCH($C287,'Comparison Sheet Feeder'!$T:$T,FALSE),0),"")</f>
        <v/>
      </c>
      <c r="N287" s="5"/>
      <c r="O287" s="4" t="s">
        <v>25</v>
      </c>
      <c r="P287" s="4" t="str">
        <f t="shared" si="9"/>
        <v>New284</v>
      </c>
      <c r="Q287" s="4" t="str">
        <f>IFERROR(INDEX('Comparison Sheet Feeder'!C:C,MATCH($P287,'Comparison Sheet Feeder'!$T:$T,FALSE),0),"")</f>
        <v/>
      </c>
      <c r="R287" s="4" t="str">
        <f>IFERROR(INDEX('Comparison Sheet Feeder'!D:D,MATCH($P287,'Comparison Sheet Feeder'!$T:$T,FALSE),0),"")</f>
        <v/>
      </c>
      <c r="S287" s="4" t="str">
        <f>IFERROR(INDEX('Comparison Sheet Feeder'!E:E,MATCH($P287,'Comparison Sheet Feeder'!$T:$T,FALSE),0),"")</f>
        <v/>
      </c>
      <c r="T287" s="4" t="str">
        <f>IFERROR(INDEX('Comparison Sheet Feeder'!F:F,MATCH($P287,'Comparison Sheet Feeder'!$T:$T,FALSE),0),"")</f>
        <v/>
      </c>
      <c r="U287" s="4" t="str">
        <f>IFERROR(INDEX('Comparison Sheet Feeder'!G:G,MATCH($P287,'Comparison Sheet Feeder'!$T:$T,FALSE),0),"")</f>
        <v/>
      </c>
      <c r="V287" s="4" t="str">
        <f>IFERROR(INDEX('Comparison Sheet Feeder'!H:H,MATCH($P287,'Comparison Sheet Feeder'!$T:$T,FALSE),0),"")</f>
        <v/>
      </c>
      <c r="W287" s="11" t="str">
        <f>IFERROR(INDEX('Comparison Sheet Feeder'!I:I,MATCH($P287,'Comparison Sheet Feeder'!$T:$T,FALSE),0),"")</f>
        <v/>
      </c>
      <c r="X287" s="4" t="str">
        <f>IFERROR(INDEX('Comparison Sheet Feeder'!J:J,MATCH($P287,'Comparison Sheet Feeder'!$T:$T,FALSE),0),"")</f>
        <v/>
      </c>
      <c r="Y287" s="4" t="str">
        <f>IFERROR(INDEX('Comparison Sheet Feeder'!K:K,MATCH($P287,'Comparison Sheet Feeder'!$T:$T,FALSE),0),"")</f>
        <v/>
      </c>
      <c r="Z287" s="6" t="str">
        <f>IFERROR(INDEX('Comparison Sheet Feeder'!L:L,MATCH($P287,'Comparison Sheet Feeder'!$T:$T,FALSE),0),"")</f>
        <v/>
      </c>
    </row>
    <row r="288" spans="1:26" x14ac:dyDescent="0.3">
      <c r="A288">
        <v>285</v>
      </c>
      <c r="B288" t="s">
        <v>22</v>
      </c>
      <c r="C288" t="str">
        <f t="shared" si="8"/>
        <v>Lapsed285</v>
      </c>
      <c r="D288" s="3" t="str">
        <f>IFERROR(INDEX('Comparison Sheet Feeder'!C:C,MATCH($C288,'Comparison Sheet Feeder'!$T:$T,FALSE),0),"")</f>
        <v/>
      </c>
      <c r="E288" s="4" t="str">
        <f>IFERROR(INDEX('Comparison Sheet Feeder'!D:D,MATCH($C288,'Comparison Sheet Feeder'!$T:$T,FALSE),0),"")</f>
        <v/>
      </c>
      <c r="F288" s="4" t="str">
        <f>IFERROR(INDEX('Comparison Sheet Feeder'!E:E,MATCH($C288,'Comparison Sheet Feeder'!$T:$T,FALSE),0),"")</f>
        <v/>
      </c>
      <c r="G288" s="4" t="str">
        <f>IFERROR(INDEX('Comparison Sheet Feeder'!F:F,MATCH($C288,'Comparison Sheet Feeder'!$T:$T,FALSE),0),"")</f>
        <v/>
      </c>
      <c r="H288" s="4" t="str">
        <f>IFERROR(INDEX('Comparison Sheet Feeder'!G:G,MATCH($C288,'Comparison Sheet Feeder'!$T:$T,FALSE),0),"")</f>
        <v/>
      </c>
      <c r="I288" s="4" t="str">
        <f>IFERROR(INDEX('Comparison Sheet Feeder'!H:H,MATCH($C288,'Comparison Sheet Feeder'!$T:$T,FALSE),0),"")</f>
        <v/>
      </c>
      <c r="J288" s="11" t="str">
        <f>IFERROR(INDEX('Comparison Sheet Feeder'!I:I,MATCH($C288,'Comparison Sheet Feeder'!$T:$T,FALSE),0),"")</f>
        <v/>
      </c>
      <c r="K288" s="4" t="str">
        <f>IFERROR(INDEX('Comparison Sheet Feeder'!J:J,MATCH($C288,'Comparison Sheet Feeder'!$T:$T,FALSE),0),"")</f>
        <v/>
      </c>
      <c r="L288" s="4" t="str">
        <f>IFERROR(INDEX('Comparison Sheet Feeder'!K:K,MATCH($C288,'Comparison Sheet Feeder'!$T:$T,FALSE),0),"")</f>
        <v/>
      </c>
      <c r="M288" s="4" t="str">
        <f>IFERROR(INDEX('Comparison Sheet Feeder'!L:L,MATCH($C288,'Comparison Sheet Feeder'!$T:$T,FALSE),0),"")</f>
        <v/>
      </c>
      <c r="N288" s="5"/>
      <c r="O288" s="4" t="s">
        <v>25</v>
      </c>
      <c r="P288" s="4" t="str">
        <f t="shared" si="9"/>
        <v>New285</v>
      </c>
      <c r="Q288" s="4" t="str">
        <f>IFERROR(INDEX('Comparison Sheet Feeder'!C:C,MATCH($P288,'Comparison Sheet Feeder'!$T:$T,FALSE),0),"")</f>
        <v/>
      </c>
      <c r="R288" s="4" t="str">
        <f>IFERROR(INDEX('Comparison Sheet Feeder'!D:D,MATCH($P288,'Comparison Sheet Feeder'!$T:$T,FALSE),0),"")</f>
        <v/>
      </c>
      <c r="S288" s="4" t="str">
        <f>IFERROR(INDEX('Comparison Sheet Feeder'!E:E,MATCH($P288,'Comparison Sheet Feeder'!$T:$T,FALSE),0),"")</f>
        <v/>
      </c>
      <c r="T288" s="4" t="str">
        <f>IFERROR(INDEX('Comparison Sheet Feeder'!F:F,MATCH($P288,'Comparison Sheet Feeder'!$T:$T,FALSE),0),"")</f>
        <v/>
      </c>
      <c r="U288" s="4" t="str">
        <f>IFERROR(INDEX('Comparison Sheet Feeder'!G:G,MATCH($P288,'Comparison Sheet Feeder'!$T:$T,FALSE),0),"")</f>
        <v/>
      </c>
      <c r="V288" s="4" t="str">
        <f>IFERROR(INDEX('Comparison Sheet Feeder'!H:H,MATCH($P288,'Comparison Sheet Feeder'!$T:$T,FALSE),0),"")</f>
        <v/>
      </c>
      <c r="W288" s="11" t="str">
        <f>IFERROR(INDEX('Comparison Sheet Feeder'!I:I,MATCH($P288,'Comparison Sheet Feeder'!$T:$T,FALSE),0),"")</f>
        <v/>
      </c>
      <c r="X288" s="4" t="str">
        <f>IFERROR(INDEX('Comparison Sheet Feeder'!J:J,MATCH($P288,'Comparison Sheet Feeder'!$T:$T,FALSE),0),"")</f>
        <v/>
      </c>
      <c r="Y288" s="4" t="str">
        <f>IFERROR(INDEX('Comparison Sheet Feeder'!K:K,MATCH($P288,'Comparison Sheet Feeder'!$T:$T,FALSE),0),"")</f>
        <v/>
      </c>
      <c r="Z288" s="6" t="str">
        <f>IFERROR(INDEX('Comparison Sheet Feeder'!L:L,MATCH($P288,'Comparison Sheet Feeder'!$T:$T,FALSE),0),"")</f>
        <v/>
      </c>
    </row>
    <row r="289" spans="1:26" x14ac:dyDescent="0.3">
      <c r="A289">
        <v>286</v>
      </c>
      <c r="B289" t="s">
        <v>22</v>
      </c>
      <c r="C289" t="str">
        <f t="shared" si="8"/>
        <v>Lapsed286</v>
      </c>
      <c r="D289" s="3" t="str">
        <f>IFERROR(INDEX('Comparison Sheet Feeder'!C:C,MATCH($C289,'Comparison Sheet Feeder'!$T:$T,FALSE),0),"")</f>
        <v/>
      </c>
      <c r="E289" s="4" t="str">
        <f>IFERROR(INDEX('Comparison Sheet Feeder'!D:D,MATCH($C289,'Comparison Sheet Feeder'!$T:$T,FALSE),0),"")</f>
        <v/>
      </c>
      <c r="F289" s="4" t="str">
        <f>IFERROR(INDEX('Comparison Sheet Feeder'!E:E,MATCH($C289,'Comparison Sheet Feeder'!$T:$T,FALSE),0),"")</f>
        <v/>
      </c>
      <c r="G289" s="4" t="str">
        <f>IFERROR(INDEX('Comparison Sheet Feeder'!F:F,MATCH($C289,'Comparison Sheet Feeder'!$T:$T,FALSE),0),"")</f>
        <v/>
      </c>
      <c r="H289" s="4" t="str">
        <f>IFERROR(INDEX('Comparison Sheet Feeder'!G:G,MATCH($C289,'Comparison Sheet Feeder'!$T:$T,FALSE),0),"")</f>
        <v/>
      </c>
      <c r="I289" s="4" t="str">
        <f>IFERROR(INDEX('Comparison Sheet Feeder'!H:H,MATCH($C289,'Comparison Sheet Feeder'!$T:$T,FALSE),0),"")</f>
        <v/>
      </c>
      <c r="J289" s="11" t="str">
        <f>IFERROR(INDEX('Comparison Sheet Feeder'!I:I,MATCH($C289,'Comparison Sheet Feeder'!$T:$T,FALSE),0),"")</f>
        <v/>
      </c>
      <c r="K289" s="4" t="str">
        <f>IFERROR(INDEX('Comparison Sheet Feeder'!J:J,MATCH($C289,'Comparison Sheet Feeder'!$T:$T,FALSE),0),"")</f>
        <v/>
      </c>
      <c r="L289" s="4" t="str">
        <f>IFERROR(INDEX('Comparison Sheet Feeder'!K:K,MATCH($C289,'Comparison Sheet Feeder'!$T:$T,FALSE),0),"")</f>
        <v/>
      </c>
      <c r="M289" s="4" t="str">
        <f>IFERROR(INDEX('Comparison Sheet Feeder'!L:L,MATCH($C289,'Comparison Sheet Feeder'!$T:$T,FALSE),0),"")</f>
        <v/>
      </c>
      <c r="N289" s="5"/>
      <c r="O289" s="4" t="s">
        <v>25</v>
      </c>
      <c r="P289" s="4" t="str">
        <f t="shared" si="9"/>
        <v>New286</v>
      </c>
      <c r="Q289" s="4" t="str">
        <f>IFERROR(INDEX('Comparison Sheet Feeder'!C:C,MATCH($P289,'Comparison Sheet Feeder'!$T:$T,FALSE),0),"")</f>
        <v/>
      </c>
      <c r="R289" s="4" t="str">
        <f>IFERROR(INDEX('Comparison Sheet Feeder'!D:D,MATCH($P289,'Comparison Sheet Feeder'!$T:$T,FALSE),0),"")</f>
        <v/>
      </c>
      <c r="S289" s="4" t="str">
        <f>IFERROR(INDEX('Comparison Sheet Feeder'!E:E,MATCH($P289,'Comparison Sheet Feeder'!$T:$T,FALSE),0),"")</f>
        <v/>
      </c>
      <c r="T289" s="4" t="str">
        <f>IFERROR(INDEX('Comparison Sheet Feeder'!F:F,MATCH($P289,'Comparison Sheet Feeder'!$T:$T,FALSE),0),"")</f>
        <v/>
      </c>
      <c r="U289" s="4" t="str">
        <f>IFERROR(INDEX('Comparison Sheet Feeder'!G:G,MATCH($P289,'Comparison Sheet Feeder'!$T:$T,FALSE),0),"")</f>
        <v/>
      </c>
      <c r="V289" s="4" t="str">
        <f>IFERROR(INDEX('Comparison Sheet Feeder'!H:H,MATCH($P289,'Comparison Sheet Feeder'!$T:$T,FALSE),0),"")</f>
        <v/>
      </c>
      <c r="W289" s="11" t="str">
        <f>IFERROR(INDEX('Comparison Sheet Feeder'!I:I,MATCH($P289,'Comparison Sheet Feeder'!$T:$T,FALSE),0),"")</f>
        <v/>
      </c>
      <c r="X289" s="4" t="str">
        <f>IFERROR(INDEX('Comparison Sheet Feeder'!J:J,MATCH($P289,'Comparison Sheet Feeder'!$T:$T,FALSE),0),"")</f>
        <v/>
      </c>
      <c r="Y289" s="4" t="str">
        <f>IFERROR(INDEX('Comparison Sheet Feeder'!K:K,MATCH($P289,'Comparison Sheet Feeder'!$T:$T,FALSE),0),"")</f>
        <v/>
      </c>
      <c r="Z289" s="6" t="str">
        <f>IFERROR(INDEX('Comparison Sheet Feeder'!L:L,MATCH($P289,'Comparison Sheet Feeder'!$T:$T,FALSE),0),"")</f>
        <v/>
      </c>
    </row>
    <row r="290" spans="1:26" x14ac:dyDescent="0.3">
      <c r="A290">
        <v>287</v>
      </c>
      <c r="B290" t="s">
        <v>22</v>
      </c>
      <c r="C290" t="str">
        <f t="shared" si="8"/>
        <v>Lapsed287</v>
      </c>
      <c r="D290" s="3" t="str">
        <f>IFERROR(INDEX('Comparison Sheet Feeder'!C:C,MATCH($C290,'Comparison Sheet Feeder'!$T:$T,FALSE),0),"")</f>
        <v/>
      </c>
      <c r="E290" s="4" t="str">
        <f>IFERROR(INDEX('Comparison Sheet Feeder'!D:D,MATCH($C290,'Comparison Sheet Feeder'!$T:$T,FALSE),0),"")</f>
        <v/>
      </c>
      <c r="F290" s="4" t="str">
        <f>IFERROR(INDEX('Comparison Sheet Feeder'!E:E,MATCH($C290,'Comparison Sheet Feeder'!$T:$T,FALSE),0),"")</f>
        <v/>
      </c>
      <c r="G290" s="4" t="str">
        <f>IFERROR(INDEX('Comparison Sheet Feeder'!F:F,MATCH($C290,'Comparison Sheet Feeder'!$T:$T,FALSE),0),"")</f>
        <v/>
      </c>
      <c r="H290" s="4" t="str">
        <f>IFERROR(INDEX('Comparison Sheet Feeder'!G:G,MATCH($C290,'Comparison Sheet Feeder'!$T:$T,FALSE),0),"")</f>
        <v/>
      </c>
      <c r="I290" s="4" t="str">
        <f>IFERROR(INDEX('Comparison Sheet Feeder'!H:H,MATCH($C290,'Comparison Sheet Feeder'!$T:$T,FALSE),0),"")</f>
        <v/>
      </c>
      <c r="J290" s="11" t="str">
        <f>IFERROR(INDEX('Comparison Sheet Feeder'!I:I,MATCH($C290,'Comparison Sheet Feeder'!$T:$T,FALSE),0),"")</f>
        <v/>
      </c>
      <c r="K290" s="4" t="str">
        <f>IFERROR(INDEX('Comparison Sheet Feeder'!J:J,MATCH($C290,'Comparison Sheet Feeder'!$T:$T,FALSE),0),"")</f>
        <v/>
      </c>
      <c r="L290" s="4" t="str">
        <f>IFERROR(INDEX('Comparison Sheet Feeder'!K:K,MATCH($C290,'Comparison Sheet Feeder'!$T:$T,FALSE),0),"")</f>
        <v/>
      </c>
      <c r="M290" s="4" t="str">
        <f>IFERROR(INDEX('Comparison Sheet Feeder'!L:L,MATCH($C290,'Comparison Sheet Feeder'!$T:$T,FALSE),0),"")</f>
        <v/>
      </c>
      <c r="N290" s="5"/>
      <c r="O290" s="4" t="s">
        <v>25</v>
      </c>
      <c r="P290" s="4" t="str">
        <f t="shared" si="9"/>
        <v>New287</v>
      </c>
      <c r="Q290" s="4" t="str">
        <f>IFERROR(INDEX('Comparison Sheet Feeder'!C:C,MATCH($P290,'Comparison Sheet Feeder'!$T:$T,FALSE),0),"")</f>
        <v/>
      </c>
      <c r="R290" s="4" t="str">
        <f>IFERROR(INDEX('Comparison Sheet Feeder'!D:D,MATCH($P290,'Comparison Sheet Feeder'!$T:$T,FALSE),0),"")</f>
        <v/>
      </c>
      <c r="S290" s="4" t="str">
        <f>IFERROR(INDEX('Comparison Sheet Feeder'!E:E,MATCH($P290,'Comparison Sheet Feeder'!$T:$T,FALSE),0),"")</f>
        <v/>
      </c>
      <c r="T290" s="4" t="str">
        <f>IFERROR(INDEX('Comparison Sheet Feeder'!F:F,MATCH($P290,'Comparison Sheet Feeder'!$T:$T,FALSE),0),"")</f>
        <v/>
      </c>
      <c r="U290" s="4" t="str">
        <f>IFERROR(INDEX('Comparison Sheet Feeder'!G:G,MATCH($P290,'Comparison Sheet Feeder'!$T:$T,FALSE),0),"")</f>
        <v/>
      </c>
      <c r="V290" s="4" t="str">
        <f>IFERROR(INDEX('Comparison Sheet Feeder'!H:H,MATCH($P290,'Comparison Sheet Feeder'!$T:$T,FALSE),0),"")</f>
        <v/>
      </c>
      <c r="W290" s="11" t="str">
        <f>IFERROR(INDEX('Comparison Sheet Feeder'!I:I,MATCH($P290,'Comparison Sheet Feeder'!$T:$T,FALSE),0),"")</f>
        <v/>
      </c>
      <c r="X290" s="4" t="str">
        <f>IFERROR(INDEX('Comparison Sheet Feeder'!J:J,MATCH($P290,'Comparison Sheet Feeder'!$T:$T,FALSE),0),"")</f>
        <v/>
      </c>
      <c r="Y290" s="4" t="str">
        <f>IFERROR(INDEX('Comparison Sheet Feeder'!K:K,MATCH($P290,'Comparison Sheet Feeder'!$T:$T,FALSE),0),"")</f>
        <v/>
      </c>
      <c r="Z290" s="6" t="str">
        <f>IFERROR(INDEX('Comparison Sheet Feeder'!L:L,MATCH($P290,'Comparison Sheet Feeder'!$T:$T,FALSE),0),"")</f>
        <v/>
      </c>
    </row>
    <row r="291" spans="1:26" x14ac:dyDescent="0.3">
      <c r="A291">
        <v>288</v>
      </c>
      <c r="B291" t="s">
        <v>22</v>
      </c>
      <c r="C291" t="str">
        <f t="shared" si="8"/>
        <v>Lapsed288</v>
      </c>
      <c r="D291" s="3" t="str">
        <f>IFERROR(INDEX('Comparison Sheet Feeder'!C:C,MATCH($C291,'Comparison Sheet Feeder'!$T:$T,FALSE),0),"")</f>
        <v/>
      </c>
      <c r="E291" s="4" t="str">
        <f>IFERROR(INDEX('Comparison Sheet Feeder'!D:D,MATCH($C291,'Comparison Sheet Feeder'!$T:$T,FALSE),0),"")</f>
        <v/>
      </c>
      <c r="F291" s="4" t="str">
        <f>IFERROR(INDEX('Comparison Sheet Feeder'!E:E,MATCH($C291,'Comparison Sheet Feeder'!$T:$T,FALSE),0),"")</f>
        <v/>
      </c>
      <c r="G291" s="4" t="str">
        <f>IFERROR(INDEX('Comparison Sheet Feeder'!F:F,MATCH($C291,'Comparison Sheet Feeder'!$T:$T,FALSE),0),"")</f>
        <v/>
      </c>
      <c r="H291" s="4" t="str">
        <f>IFERROR(INDEX('Comparison Sheet Feeder'!G:G,MATCH($C291,'Comparison Sheet Feeder'!$T:$T,FALSE),0),"")</f>
        <v/>
      </c>
      <c r="I291" s="4" t="str">
        <f>IFERROR(INDEX('Comparison Sheet Feeder'!H:H,MATCH($C291,'Comparison Sheet Feeder'!$T:$T,FALSE),0),"")</f>
        <v/>
      </c>
      <c r="J291" s="11" t="str">
        <f>IFERROR(INDEX('Comparison Sheet Feeder'!I:I,MATCH($C291,'Comparison Sheet Feeder'!$T:$T,FALSE),0),"")</f>
        <v/>
      </c>
      <c r="K291" s="4" t="str">
        <f>IFERROR(INDEX('Comparison Sheet Feeder'!J:J,MATCH($C291,'Comparison Sheet Feeder'!$T:$T,FALSE),0),"")</f>
        <v/>
      </c>
      <c r="L291" s="4" t="str">
        <f>IFERROR(INDEX('Comparison Sheet Feeder'!K:K,MATCH($C291,'Comparison Sheet Feeder'!$T:$T,FALSE),0),"")</f>
        <v/>
      </c>
      <c r="M291" s="4" t="str">
        <f>IFERROR(INDEX('Comparison Sheet Feeder'!L:L,MATCH($C291,'Comparison Sheet Feeder'!$T:$T,FALSE),0),"")</f>
        <v/>
      </c>
      <c r="N291" s="5"/>
      <c r="O291" s="4" t="s">
        <v>25</v>
      </c>
      <c r="P291" s="4" t="str">
        <f t="shared" si="9"/>
        <v>New288</v>
      </c>
      <c r="Q291" s="4" t="str">
        <f>IFERROR(INDEX('Comparison Sheet Feeder'!C:C,MATCH($P291,'Comparison Sheet Feeder'!$T:$T,FALSE),0),"")</f>
        <v/>
      </c>
      <c r="R291" s="4" t="str">
        <f>IFERROR(INDEX('Comparison Sheet Feeder'!D:D,MATCH($P291,'Comparison Sheet Feeder'!$T:$T,FALSE),0),"")</f>
        <v/>
      </c>
      <c r="S291" s="4" t="str">
        <f>IFERROR(INDEX('Comparison Sheet Feeder'!E:E,MATCH($P291,'Comparison Sheet Feeder'!$T:$T,FALSE),0),"")</f>
        <v/>
      </c>
      <c r="T291" s="4" t="str">
        <f>IFERROR(INDEX('Comparison Sheet Feeder'!F:F,MATCH($P291,'Comparison Sheet Feeder'!$T:$T,FALSE),0),"")</f>
        <v/>
      </c>
      <c r="U291" s="4" t="str">
        <f>IFERROR(INDEX('Comparison Sheet Feeder'!G:G,MATCH($P291,'Comparison Sheet Feeder'!$T:$T,FALSE),0),"")</f>
        <v/>
      </c>
      <c r="V291" s="4" t="str">
        <f>IFERROR(INDEX('Comparison Sheet Feeder'!H:H,MATCH($P291,'Comparison Sheet Feeder'!$T:$T,FALSE),0),"")</f>
        <v/>
      </c>
      <c r="W291" s="11" t="str">
        <f>IFERROR(INDEX('Comparison Sheet Feeder'!I:I,MATCH($P291,'Comparison Sheet Feeder'!$T:$T,FALSE),0),"")</f>
        <v/>
      </c>
      <c r="X291" s="4" t="str">
        <f>IFERROR(INDEX('Comparison Sheet Feeder'!J:J,MATCH($P291,'Comparison Sheet Feeder'!$T:$T,FALSE),0),"")</f>
        <v/>
      </c>
      <c r="Y291" s="4" t="str">
        <f>IFERROR(INDEX('Comparison Sheet Feeder'!K:K,MATCH($P291,'Comparison Sheet Feeder'!$T:$T,FALSE),0),"")</f>
        <v/>
      </c>
      <c r="Z291" s="6" t="str">
        <f>IFERROR(INDEX('Comparison Sheet Feeder'!L:L,MATCH($P291,'Comparison Sheet Feeder'!$T:$T,FALSE),0),"")</f>
        <v/>
      </c>
    </row>
    <row r="292" spans="1:26" x14ac:dyDescent="0.3">
      <c r="A292">
        <v>289</v>
      </c>
      <c r="B292" t="s">
        <v>22</v>
      </c>
      <c r="C292" t="str">
        <f t="shared" si="8"/>
        <v>Lapsed289</v>
      </c>
      <c r="D292" s="3" t="str">
        <f>IFERROR(INDEX('Comparison Sheet Feeder'!C:C,MATCH($C292,'Comparison Sheet Feeder'!$T:$T,FALSE),0),"")</f>
        <v/>
      </c>
      <c r="E292" s="4" t="str">
        <f>IFERROR(INDEX('Comparison Sheet Feeder'!D:D,MATCH($C292,'Comparison Sheet Feeder'!$T:$T,FALSE),0),"")</f>
        <v/>
      </c>
      <c r="F292" s="4" t="str">
        <f>IFERROR(INDEX('Comparison Sheet Feeder'!E:E,MATCH($C292,'Comparison Sheet Feeder'!$T:$T,FALSE),0),"")</f>
        <v/>
      </c>
      <c r="G292" s="4" t="str">
        <f>IFERROR(INDEX('Comparison Sheet Feeder'!F:F,MATCH($C292,'Comparison Sheet Feeder'!$T:$T,FALSE),0),"")</f>
        <v/>
      </c>
      <c r="H292" s="4" t="str">
        <f>IFERROR(INDEX('Comparison Sheet Feeder'!G:G,MATCH($C292,'Comparison Sheet Feeder'!$T:$T,FALSE),0),"")</f>
        <v/>
      </c>
      <c r="I292" s="4" t="str">
        <f>IFERROR(INDEX('Comparison Sheet Feeder'!H:H,MATCH($C292,'Comparison Sheet Feeder'!$T:$T,FALSE),0),"")</f>
        <v/>
      </c>
      <c r="J292" s="11" t="str">
        <f>IFERROR(INDEX('Comparison Sheet Feeder'!I:I,MATCH($C292,'Comparison Sheet Feeder'!$T:$T,FALSE),0),"")</f>
        <v/>
      </c>
      <c r="K292" s="4" t="str">
        <f>IFERROR(INDEX('Comparison Sheet Feeder'!J:J,MATCH($C292,'Comparison Sheet Feeder'!$T:$T,FALSE),0),"")</f>
        <v/>
      </c>
      <c r="L292" s="4" t="str">
        <f>IFERROR(INDEX('Comparison Sheet Feeder'!K:K,MATCH($C292,'Comparison Sheet Feeder'!$T:$T,FALSE),0),"")</f>
        <v/>
      </c>
      <c r="M292" s="4" t="str">
        <f>IFERROR(INDEX('Comparison Sheet Feeder'!L:L,MATCH($C292,'Comparison Sheet Feeder'!$T:$T,FALSE),0),"")</f>
        <v/>
      </c>
      <c r="N292" s="5"/>
      <c r="O292" s="4" t="s">
        <v>25</v>
      </c>
      <c r="P292" s="4" t="str">
        <f t="shared" si="9"/>
        <v>New289</v>
      </c>
      <c r="Q292" s="4" t="str">
        <f>IFERROR(INDEX('Comparison Sheet Feeder'!C:C,MATCH($P292,'Comparison Sheet Feeder'!$T:$T,FALSE),0),"")</f>
        <v/>
      </c>
      <c r="R292" s="4" t="str">
        <f>IFERROR(INDEX('Comparison Sheet Feeder'!D:D,MATCH($P292,'Comparison Sheet Feeder'!$T:$T,FALSE),0),"")</f>
        <v/>
      </c>
      <c r="S292" s="4" t="str">
        <f>IFERROR(INDEX('Comparison Sheet Feeder'!E:E,MATCH($P292,'Comparison Sheet Feeder'!$T:$T,FALSE),0),"")</f>
        <v/>
      </c>
      <c r="T292" s="4" t="str">
        <f>IFERROR(INDEX('Comparison Sheet Feeder'!F:F,MATCH($P292,'Comparison Sheet Feeder'!$T:$T,FALSE),0),"")</f>
        <v/>
      </c>
      <c r="U292" s="4" t="str">
        <f>IFERROR(INDEX('Comparison Sheet Feeder'!G:G,MATCH($P292,'Comparison Sheet Feeder'!$T:$T,FALSE),0),"")</f>
        <v/>
      </c>
      <c r="V292" s="4" t="str">
        <f>IFERROR(INDEX('Comparison Sheet Feeder'!H:H,MATCH($P292,'Comparison Sheet Feeder'!$T:$T,FALSE),0),"")</f>
        <v/>
      </c>
      <c r="W292" s="11" t="str">
        <f>IFERROR(INDEX('Comparison Sheet Feeder'!I:I,MATCH($P292,'Comparison Sheet Feeder'!$T:$T,FALSE),0),"")</f>
        <v/>
      </c>
      <c r="X292" s="4" t="str">
        <f>IFERROR(INDEX('Comparison Sheet Feeder'!J:J,MATCH($P292,'Comparison Sheet Feeder'!$T:$T,FALSE),0),"")</f>
        <v/>
      </c>
      <c r="Y292" s="4" t="str">
        <f>IFERROR(INDEX('Comparison Sheet Feeder'!K:K,MATCH($P292,'Comparison Sheet Feeder'!$T:$T,FALSE),0),"")</f>
        <v/>
      </c>
      <c r="Z292" s="6" t="str">
        <f>IFERROR(INDEX('Comparison Sheet Feeder'!L:L,MATCH($P292,'Comparison Sheet Feeder'!$T:$T,FALSE),0),"")</f>
        <v/>
      </c>
    </row>
    <row r="293" spans="1:26" x14ac:dyDescent="0.3">
      <c r="A293">
        <v>290</v>
      </c>
      <c r="B293" t="s">
        <v>22</v>
      </c>
      <c r="C293" t="str">
        <f t="shared" si="8"/>
        <v>Lapsed290</v>
      </c>
      <c r="D293" s="3" t="str">
        <f>IFERROR(INDEX('Comparison Sheet Feeder'!C:C,MATCH($C293,'Comparison Sheet Feeder'!$T:$T,FALSE),0),"")</f>
        <v/>
      </c>
      <c r="E293" s="4" t="str">
        <f>IFERROR(INDEX('Comparison Sheet Feeder'!D:D,MATCH($C293,'Comparison Sheet Feeder'!$T:$T,FALSE),0),"")</f>
        <v/>
      </c>
      <c r="F293" s="4" t="str">
        <f>IFERROR(INDEX('Comparison Sheet Feeder'!E:E,MATCH($C293,'Comparison Sheet Feeder'!$T:$T,FALSE),0),"")</f>
        <v/>
      </c>
      <c r="G293" s="4" t="str">
        <f>IFERROR(INDEX('Comparison Sheet Feeder'!F:F,MATCH($C293,'Comparison Sheet Feeder'!$T:$T,FALSE),0),"")</f>
        <v/>
      </c>
      <c r="H293" s="4" t="str">
        <f>IFERROR(INDEX('Comparison Sheet Feeder'!G:G,MATCH($C293,'Comparison Sheet Feeder'!$T:$T,FALSE),0),"")</f>
        <v/>
      </c>
      <c r="I293" s="4" t="str">
        <f>IFERROR(INDEX('Comparison Sheet Feeder'!H:H,MATCH($C293,'Comparison Sheet Feeder'!$T:$T,FALSE),0),"")</f>
        <v/>
      </c>
      <c r="J293" s="11" t="str">
        <f>IFERROR(INDEX('Comparison Sheet Feeder'!I:I,MATCH($C293,'Comparison Sheet Feeder'!$T:$T,FALSE),0),"")</f>
        <v/>
      </c>
      <c r="K293" s="4" t="str">
        <f>IFERROR(INDEX('Comparison Sheet Feeder'!J:J,MATCH($C293,'Comparison Sheet Feeder'!$T:$T,FALSE),0),"")</f>
        <v/>
      </c>
      <c r="L293" s="4" t="str">
        <f>IFERROR(INDEX('Comparison Sheet Feeder'!K:K,MATCH($C293,'Comparison Sheet Feeder'!$T:$T,FALSE),0),"")</f>
        <v/>
      </c>
      <c r="M293" s="4" t="str">
        <f>IFERROR(INDEX('Comparison Sheet Feeder'!L:L,MATCH($C293,'Comparison Sheet Feeder'!$T:$T,FALSE),0),"")</f>
        <v/>
      </c>
      <c r="N293" s="5"/>
      <c r="O293" s="4" t="s">
        <v>25</v>
      </c>
      <c r="P293" s="4" t="str">
        <f t="shared" si="9"/>
        <v>New290</v>
      </c>
      <c r="Q293" s="4" t="str">
        <f>IFERROR(INDEX('Comparison Sheet Feeder'!C:C,MATCH($P293,'Comparison Sheet Feeder'!$T:$T,FALSE),0),"")</f>
        <v/>
      </c>
      <c r="R293" s="4" t="str">
        <f>IFERROR(INDEX('Comparison Sheet Feeder'!D:D,MATCH($P293,'Comparison Sheet Feeder'!$T:$T,FALSE),0),"")</f>
        <v/>
      </c>
      <c r="S293" s="4" t="str">
        <f>IFERROR(INDEX('Comparison Sheet Feeder'!E:E,MATCH($P293,'Comparison Sheet Feeder'!$T:$T,FALSE),0),"")</f>
        <v/>
      </c>
      <c r="T293" s="4" t="str">
        <f>IFERROR(INDEX('Comparison Sheet Feeder'!F:F,MATCH($P293,'Comparison Sheet Feeder'!$T:$T,FALSE),0),"")</f>
        <v/>
      </c>
      <c r="U293" s="4" t="str">
        <f>IFERROR(INDEX('Comparison Sheet Feeder'!G:G,MATCH($P293,'Comparison Sheet Feeder'!$T:$T,FALSE),0),"")</f>
        <v/>
      </c>
      <c r="V293" s="4" t="str">
        <f>IFERROR(INDEX('Comparison Sheet Feeder'!H:H,MATCH($P293,'Comparison Sheet Feeder'!$T:$T,FALSE),0),"")</f>
        <v/>
      </c>
      <c r="W293" s="11" t="str">
        <f>IFERROR(INDEX('Comparison Sheet Feeder'!I:I,MATCH($P293,'Comparison Sheet Feeder'!$T:$T,FALSE),0),"")</f>
        <v/>
      </c>
      <c r="X293" s="4" t="str">
        <f>IFERROR(INDEX('Comparison Sheet Feeder'!J:J,MATCH($P293,'Comparison Sheet Feeder'!$T:$T,FALSE),0),"")</f>
        <v/>
      </c>
      <c r="Y293" s="4" t="str">
        <f>IFERROR(INDEX('Comparison Sheet Feeder'!K:K,MATCH($P293,'Comparison Sheet Feeder'!$T:$T,FALSE),0),"")</f>
        <v/>
      </c>
      <c r="Z293" s="6" t="str">
        <f>IFERROR(INDEX('Comparison Sheet Feeder'!L:L,MATCH($P293,'Comparison Sheet Feeder'!$T:$T,FALSE),0),"")</f>
        <v/>
      </c>
    </row>
    <row r="294" spans="1:26" x14ac:dyDescent="0.3">
      <c r="A294">
        <v>291</v>
      </c>
      <c r="B294" t="s">
        <v>22</v>
      </c>
      <c r="C294" t="str">
        <f t="shared" si="8"/>
        <v>Lapsed291</v>
      </c>
      <c r="D294" s="3" t="str">
        <f>IFERROR(INDEX('Comparison Sheet Feeder'!C:C,MATCH($C294,'Comparison Sheet Feeder'!$T:$T,FALSE),0),"")</f>
        <v/>
      </c>
      <c r="E294" s="4" t="str">
        <f>IFERROR(INDEX('Comparison Sheet Feeder'!D:D,MATCH($C294,'Comparison Sheet Feeder'!$T:$T,FALSE),0),"")</f>
        <v/>
      </c>
      <c r="F294" s="4" t="str">
        <f>IFERROR(INDEX('Comparison Sheet Feeder'!E:E,MATCH($C294,'Comparison Sheet Feeder'!$T:$T,FALSE),0),"")</f>
        <v/>
      </c>
      <c r="G294" s="4" t="str">
        <f>IFERROR(INDEX('Comparison Sheet Feeder'!F:F,MATCH($C294,'Comparison Sheet Feeder'!$T:$T,FALSE),0),"")</f>
        <v/>
      </c>
      <c r="H294" s="4" t="str">
        <f>IFERROR(INDEX('Comparison Sheet Feeder'!G:G,MATCH($C294,'Comparison Sheet Feeder'!$T:$T,FALSE),0),"")</f>
        <v/>
      </c>
      <c r="I294" s="4" t="str">
        <f>IFERROR(INDEX('Comparison Sheet Feeder'!H:H,MATCH($C294,'Comparison Sheet Feeder'!$T:$T,FALSE),0),"")</f>
        <v/>
      </c>
      <c r="J294" s="11" t="str">
        <f>IFERROR(INDEX('Comparison Sheet Feeder'!I:I,MATCH($C294,'Comparison Sheet Feeder'!$T:$T,FALSE),0),"")</f>
        <v/>
      </c>
      <c r="K294" s="4" t="str">
        <f>IFERROR(INDEX('Comparison Sheet Feeder'!J:J,MATCH($C294,'Comparison Sheet Feeder'!$T:$T,FALSE),0),"")</f>
        <v/>
      </c>
      <c r="L294" s="4" t="str">
        <f>IFERROR(INDEX('Comparison Sheet Feeder'!K:K,MATCH($C294,'Comparison Sheet Feeder'!$T:$T,FALSE),0),"")</f>
        <v/>
      </c>
      <c r="M294" s="4" t="str">
        <f>IFERROR(INDEX('Comparison Sheet Feeder'!L:L,MATCH($C294,'Comparison Sheet Feeder'!$T:$T,FALSE),0),"")</f>
        <v/>
      </c>
      <c r="N294" s="5"/>
      <c r="O294" s="4" t="s">
        <v>25</v>
      </c>
      <c r="P294" s="4" t="str">
        <f t="shared" si="9"/>
        <v>New291</v>
      </c>
      <c r="Q294" s="4" t="str">
        <f>IFERROR(INDEX('Comparison Sheet Feeder'!C:C,MATCH($P294,'Comparison Sheet Feeder'!$T:$T,FALSE),0),"")</f>
        <v/>
      </c>
      <c r="R294" s="4" t="str">
        <f>IFERROR(INDEX('Comparison Sheet Feeder'!D:D,MATCH($P294,'Comparison Sheet Feeder'!$T:$T,FALSE),0),"")</f>
        <v/>
      </c>
      <c r="S294" s="4" t="str">
        <f>IFERROR(INDEX('Comparison Sheet Feeder'!E:E,MATCH($P294,'Comparison Sheet Feeder'!$T:$T,FALSE),0),"")</f>
        <v/>
      </c>
      <c r="T294" s="4" t="str">
        <f>IFERROR(INDEX('Comparison Sheet Feeder'!F:F,MATCH($P294,'Comparison Sheet Feeder'!$T:$T,FALSE),0),"")</f>
        <v/>
      </c>
      <c r="U294" s="4" t="str">
        <f>IFERROR(INDEX('Comparison Sheet Feeder'!G:G,MATCH($P294,'Comparison Sheet Feeder'!$T:$T,FALSE),0),"")</f>
        <v/>
      </c>
      <c r="V294" s="4" t="str">
        <f>IFERROR(INDEX('Comparison Sheet Feeder'!H:H,MATCH($P294,'Comparison Sheet Feeder'!$T:$T,FALSE),0),"")</f>
        <v/>
      </c>
      <c r="W294" s="11" t="str">
        <f>IFERROR(INDEX('Comparison Sheet Feeder'!I:I,MATCH($P294,'Comparison Sheet Feeder'!$T:$T,FALSE),0),"")</f>
        <v/>
      </c>
      <c r="X294" s="4" t="str">
        <f>IFERROR(INDEX('Comparison Sheet Feeder'!J:J,MATCH($P294,'Comparison Sheet Feeder'!$T:$T,FALSE),0),"")</f>
        <v/>
      </c>
      <c r="Y294" s="4" t="str">
        <f>IFERROR(INDEX('Comparison Sheet Feeder'!K:K,MATCH($P294,'Comparison Sheet Feeder'!$T:$T,FALSE),0),"")</f>
        <v/>
      </c>
      <c r="Z294" s="6" t="str">
        <f>IFERROR(INDEX('Comparison Sheet Feeder'!L:L,MATCH($P294,'Comparison Sheet Feeder'!$T:$T,FALSE),0),"")</f>
        <v/>
      </c>
    </row>
    <row r="295" spans="1:26" x14ac:dyDescent="0.3">
      <c r="A295">
        <v>292</v>
      </c>
      <c r="B295" t="s">
        <v>22</v>
      </c>
      <c r="C295" t="str">
        <f t="shared" si="8"/>
        <v>Lapsed292</v>
      </c>
      <c r="D295" s="3" t="str">
        <f>IFERROR(INDEX('Comparison Sheet Feeder'!C:C,MATCH($C295,'Comparison Sheet Feeder'!$T:$T,FALSE),0),"")</f>
        <v/>
      </c>
      <c r="E295" s="4" t="str">
        <f>IFERROR(INDEX('Comparison Sheet Feeder'!D:D,MATCH($C295,'Comparison Sheet Feeder'!$T:$T,FALSE),0),"")</f>
        <v/>
      </c>
      <c r="F295" s="4" t="str">
        <f>IFERROR(INDEX('Comparison Sheet Feeder'!E:E,MATCH($C295,'Comparison Sheet Feeder'!$T:$T,FALSE),0),"")</f>
        <v/>
      </c>
      <c r="G295" s="4" t="str">
        <f>IFERROR(INDEX('Comparison Sheet Feeder'!F:F,MATCH($C295,'Comparison Sheet Feeder'!$T:$T,FALSE),0),"")</f>
        <v/>
      </c>
      <c r="H295" s="4" t="str">
        <f>IFERROR(INDEX('Comparison Sheet Feeder'!G:G,MATCH($C295,'Comparison Sheet Feeder'!$T:$T,FALSE),0),"")</f>
        <v/>
      </c>
      <c r="I295" s="4" t="str">
        <f>IFERROR(INDEX('Comparison Sheet Feeder'!H:H,MATCH($C295,'Comparison Sheet Feeder'!$T:$T,FALSE),0),"")</f>
        <v/>
      </c>
      <c r="J295" s="11" t="str">
        <f>IFERROR(INDEX('Comparison Sheet Feeder'!I:I,MATCH($C295,'Comparison Sheet Feeder'!$T:$T,FALSE),0),"")</f>
        <v/>
      </c>
      <c r="K295" s="4" t="str">
        <f>IFERROR(INDEX('Comparison Sheet Feeder'!J:J,MATCH($C295,'Comparison Sheet Feeder'!$T:$T,FALSE),0),"")</f>
        <v/>
      </c>
      <c r="L295" s="4" t="str">
        <f>IFERROR(INDEX('Comparison Sheet Feeder'!K:K,MATCH($C295,'Comparison Sheet Feeder'!$T:$T,FALSE),0),"")</f>
        <v/>
      </c>
      <c r="M295" s="4" t="str">
        <f>IFERROR(INDEX('Comparison Sheet Feeder'!L:L,MATCH($C295,'Comparison Sheet Feeder'!$T:$T,FALSE),0),"")</f>
        <v/>
      </c>
      <c r="N295" s="5"/>
      <c r="O295" s="4" t="s">
        <v>25</v>
      </c>
      <c r="P295" s="4" t="str">
        <f t="shared" si="9"/>
        <v>New292</v>
      </c>
      <c r="Q295" s="4" t="str">
        <f>IFERROR(INDEX('Comparison Sheet Feeder'!C:C,MATCH($P295,'Comparison Sheet Feeder'!$T:$T,FALSE),0),"")</f>
        <v/>
      </c>
      <c r="R295" s="4" t="str">
        <f>IFERROR(INDEX('Comparison Sheet Feeder'!D:D,MATCH($P295,'Comparison Sheet Feeder'!$T:$T,FALSE),0),"")</f>
        <v/>
      </c>
      <c r="S295" s="4" t="str">
        <f>IFERROR(INDEX('Comparison Sheet Feeder'!E:E,MATCH($P295,'Comparison Sheet Feeder'!$T:$T,FALSE),0),"")</f>
        <v/>
      </c>
      <c r="T295" s="4" t="str">
        <f>IFERROR(INDEX('Comparison Sheet Feeder'!F:F,MATCH($P295,'Comparison Sheet Feeder'!$T:$T,FALSE),0),"")</f>
        <v/>
      </c>
      <c r="U295" s="4" t="str">
        <f>IFERROR(INDEX('Comparison Sheet Feeder'!G:G,MATCH($P295,'Comparison Sheet Feeder'!$T:$T,FALSE),0),"")</f>
        <v/>
      </c>
      <c r="V295" s="4" t="str">
        <f>IFERROR(INDEX('Comparison Sheet Feeder'!H:H,MATCH($P295,'Comparison Sheet Feeder'!$T:$T,FALSE),0),"")</f>
        <v/>
      </c>
      <c r="W295" s="11" t="str">
        <f>IFERROR(INDEX('Comparison Sheet Feeder'!I:I,MATCH($P295,'Comparison Sheet Feeder'!$T:$T,FALSE),0),"")</f>
        <v/>
      </c>
      <c r="X295" s="4" t="str">
        <f>IFERROR(INDEX('Comparison Sheet Feeder'!J:J,MATCH($P295,'Comparison Sheet Feeder'!$T:$T,FALSE),0),"")</f>
        <v/>
      </c>
      <c r="Y295" s="4" t="str">
        <f>IFERROR(INDEX('Comparison Sheet Feeder'!K:K,MATCH($P295,'Comparison Sheet Feeder'!$T:$T,FALSE),0),"")</f>
        <v/>
      </c>
      <c r="Z295" s="6" t="str">
        <f>IFERROR(INDEX('Comparison Sheet Feeder'!L:L,MATCH($P295,'Comparison Sheet Feeder'!$T:$T,FALSE),0),"")</f>
        <v/>
      </c>
    </row>
    <row r="296" spans="1:26" x14ac:dyDescent="0.3">
      <c r="A296">
        <v>293</v>
      </c>
      <c r="B296" t="s">
        <v>22</v>
      </c>
      <c r="C296" t="str">
        <f t="shared" ref="C296:C303" si="10">B296&amp;A296</f>
        <v>Lapsed293</v>
      </c>
      <c r="D296" s="3" t="str">
        <f>IFERROR(INDEX('Comparison Sheet Feeder'!C:C,MATCH($C296,'Comparison Sheet Feeder'!$T:$T,FALSE),0),"")</f>
        <v/>
      </c>
      <c r="E296" s="4" t="str">
        <f>IFERROR(INDEX('Comparison Sheet Feeder'!D:D,MATCH($C296,'Comparison Sheet Feeder'!$T:$T,FALSE),0),"")</f>
        <v/>
      </c>
      <c r="F296" s="4" t="str">
        <f>IFERROR(INDEX('Comparison Sheet Feeder'!E:E,MATCH($C296,'Comparison Sheet Feeder'!$T:$T,FALSE),0),"")</f>
        <v/>
      </c>
      <c r="G296" s="4" t="str">
        <f>IFERROR(INDEX('Comparison Sheet Feeder'!F:F,MATCH($C296,'Comparison Sheet Feeder'!$T:$T,FALSE),0),"")</f>
        <v/>
      </c>
      <c r="H296" s="4" t="str">
        <f>IFERROR(INDEX('Comparison Sheet Feeder'!G:G,MATCH($C296,'Comparison Sheet Feeder'!$T:$T,FALSE),0),"")</f>
        <v/>
      </c>
      <c r="I296" s="4" t="str">
        <f>IFERROR(INDEX('Comparison Sheet Feeder'!H:H,MATCH($C296,'Comparison Sheet Feeder'!$T:$T,FALSE),0),"")</f>
        <v/>
      </c>
      <c r="J296" s="11" t="str">
        <f>IFERROR(INDEX('Comparison Sheet Feeder'!I:I,MATCH($C296,'Comparison Sheet Feeder'!$T:$T,FALSE),0),"")</f>
        <v/>
      </c>
      <c r="K296" s="4" t="str">
        <f>IFERROR(INDEX('Comparison Sheet Feeder'!J:J,MATCH($C296,'Comparison Sheet Feeder'!$T:$T,FALSE),0),"")</f>
        <v/>
      </c>
      <c r="L296" s="4" t="str">
        <f>IFERROR(INDEX('Comparison Sheet Feeder'!K:K,MATCH($C296,'Comparison Sheet Feeder'!$T:$T,FALSE),0),"")</f>
        <v/>
      </c>
      <c r="M296" s="4" t="str">
        <f>IFERROR(INDEX('Comparison Sheet Feeder'!L:L,MATCH($C296,'Comparison Sheet Feeder'!$T:$T,FALSE),0),"")</f>
        <v/>
      </c>
      <c r="N296" s="5"/>
      <c r="O296" s="4" t="s">
        <v>25</v>
      </c>
      <c r="P296" s="4" t="str">
        <f t="shared" ref="P296:P303" si="11">O296&amp;A296</f>
        <v>New293</v>
      </c>
      <c r="Q296" s="4" t="str">
        <f>IFERROR(INDEX('Comparison Sheet Feeder'!C:C,MATCH($P296,'Comparison Sheet Feeder'!$T:$T,FALSE),0),"")</f>
        <v/>
      </c>
      <c r="R296" s="4" t="str">
        <f>IFERROR(INDEX('Comparison Sheet Feeder'!D:D,MATCH($P296,'Comparison Sheet Feeder'!$T:$T,FALSE),0),"")</f>
        <v/>
      </c>
      <c r="S296" s="4" t="str">
        <f>IFERROR(INDEX('Comparison Sheet Feeder'!E:E,MATCH($P296,'Comparison Sheet Feeder'!$T:$T,FALSE),0),"")</f>
        <v/>
      </c>
      <c r="T296" s="4" t="str">
        <f>IFERROR(INDEX('Comparison Sheet Feeder'!F:F,MATCH($P296,'Comparison Sheet Feeder'!$T:$T,FALSE),0),"")</f>
        <v/>
      </c>
      <c r="U296" s="4" t="str">
        <f>IFERROR(INDEX('Comparison Sheet Feeder'!G:G,MATCH($P296,'Comparison Sheet Feeder'!$T:$T,FALSE),0),"")</f>
        <v/>
      </c>
      <c r="V296" s="4" t="str">
        <f>IFERROR(INDEX('Comparison Sheet Feeder'!H:H,MATCH($P296,'Comparison Sheet Feeder'!$T:$T,FALSE),0),"")</f>
        <v/>
      </c>
      <c r="W296" s="11" t="str">
        <f>IFERROR(INDEX('Comparison Sheet Feeder'!I:I,MATCH($P296,'Comparison Sheet Feeder'!$T:$T,FALSE),0),"")</f>
        <v/>
      </c>
      <c r="X296" s="4" t="str">
        <f>IFERROR(INDEX('Comparison Sheet Feeder'!J:J,MATCH($P296,'Comparison Sheet Feeder'!$T:$T,FALSE),0),"")</f>
        <v/>
      </c>
      <c r="Y296" s="4" t="str">
        <f>IFERROR(INDEX('Comparison Sheet Feeder'!K:K,MATCH($P296,'Comparison Sheet Feeder'!$T:$T,FALSE),0),"")</f>
        <v/>
      </c>
      <c r="Z296" s="6" t="str">
        <f>IFERROR(INDEX('Comparison Sheet Feeder'!L:L,MATCH($P296,'Comparison Sheet Feeder'!$T:$T,FALSE),0),"")</f>
        <v/>
      </c>
    </row>
    <row r="297" spans="1:26" x14ac:dyDescent="0.3">
      <c r="A297">
        <v>294</v>
      </c>
      <c r="B297" t="s">
        <v>22</v>
      </c>
      <c r="C297" t="str">
        <f t="shared" si="10"/>
        <v>Lapsed294</v>
      </c>
      <c r="D297" s="3" t="str">
        <f>IFERROR(INDEX('Comparison Sheet Feeder'!C:C,MATCH($C297,'Comparison Sheet Feeder'!$T:$T,FALSE),0),"")</f>
        <v/>
      </c>
      <c r="E297" s="4" t="str">
        <f>IFERROR(INDEX('Comparison Sheet Feeder'!D:D,MATCH($C297,'Comparison Sheet Feeder'!$T:$T,FALSE),0),"")</f>
        <v/>
      </c>
      <c r="F297" s="4" t="str">
        <f>IFERROR(INDEX('Comparison Sheet Feeder'!E:E,MATCH($C297,'Comparison Sheet Feeder'!$T:$T,FALSE),0),"")</f>
        <v/>
      </c>
      <c r="G297" s="4" t="str">
        <f>IFERROR(INDEX('Comparison Sheet Feeder'!F:F,MATCH($C297,'Comparison Sheet Feeder'!$T:$T,FALSE),0),"")</f>
        <v/>
      </c>
      <c r="H297" s="4" t="str">
        <f>IFERROR(INDEX('Comparison Sheet Feeder'!G:G,MATCH($C297,'Comparison Sheet Feeder'!$T:$T,FALSE),0),"")</f>
        <v/>
      </c>
      <c r="I297" s="4" t="str">
        <f>IFERROR(INDEX('Comparison Sheet Feeder'!H:H,MATCH($C297,'Comparison Sheet Feeder'!$T:$T,FALSE),0),"")</f>
        <v/>
      </c>
      <c r="J297" s="11" t="str">
        <f>IFERROR(INDEX('Comparison Sheet Feeder'!I:I,MATCH($C297,'Comparison Sheet Feeder'!$T:$T,FALSE),0),"")</f>
        <v/>
      </c>
      <c r="K297" s="4" t="str">
        <f>IFERROR(INDEX('Comparison Sheet Feeder'!J:J,MATCH($C297,'Comparison Sheet Feeder'!$T:$T,FALSE),0),"")</f>
        <v/>
      </c>
      <c r="L297" s="4" t="str">
        <f>IFERROR(INDEX('Comparison Sheet Feeder'!K:K,MATCH($C297,'Comparison Sheet Feeder'!$T:$T,FALSE),0),"")</f>
        <v/>
      </c>
      <c r="M297" s="4" t="str">
        <f>IFERROR(INDEX('Comparison Sheet Feeder'!L:L,MATCH($C297,'Comparison Sheet Feeder'!$T:$T,FALSE),0),"")</f>
        <v/>
      </c>
      <c r="N297" s="5"/>
      <c r="O297" s="4" t="s">
        <v>25</v>
      </c>
      <c r="P297" s="4" t="str">
        <f t="shared" si="11"/>
        <v>New294</v>
      </c>
      <c r="Q297" s="4" t="str">
        <f>IFERROR(INDEX('Comparison Sheet Feeder'!C:C,MATCH($P297,'Comparison Sheet Feeder'!$T:$T,FALSE),0),"")</f>
        <v/>
      </c>
      <c r="R297" s="4" t="str">
        <f>IFERROR(INDEX('Comparison Sheet Feeder'!D:D,MATCH($P297,'Comparison Sheet Feeder'!$T:$T,FALSE),0),"")</f>
        <v/>
      </c>
      <c r="S297" s="4" t="str">
        <f>IFERROR(INDEX('Comparison Sheet Feeder'!E:E,MATCH($P297,'Comparison Sheet Feeder'!$T:$T,FALSE),0),"")</f>
        <v/>
      </c>
      <c r="T297" s="4" t="str">
        <f>IFERROR(INDEX('Comparison Sheet Feeder'!F:F,MATCH($P297,'Comparison Sheet Feeder'!$T:$T,FALSE),0),"")</f>
        <v/>
      </c>
      <c r="U297" s="4" t="str">
        <f>IFERROR(INDEX('Comparison Sheet Feeder'!G:G,MATCH($P297,'Comparison Sheet Feeder'!$T:$T,FALSE),0),"")</f>
        <v/>
      </c>
      <c r="V297" s="4" t="str">
        <f>IFERROR(INDEX('Comparison Sheet Feeder'!H:H,MATCH($P297,'Comparison Sheet Feeder'!$T:$T,FALSE),0),"")</f>
        <v/>
      </c>
      <c r="W297" s="11" t="str">
        <f>IFERROR(INDEX('Comparison Sheet Feeder'!I:I,MATCH($P297,'Comparison Sheet Feeder'!$T:$T,FALSE),0),"")</f>
        <v/>
      </c>
      <c r="X297" s="4" t="str">
        <f>IFERROR(INDEX('Comparison Sheet Feeder'!J:J,MATCH($P297,'Comparison Sheet Feeder'!$T:$T,FALSE),0),"")</f>
        <v/>
      </c>
      <c r="Y297" s="4" t="str">
        <f>IFERROR(INDEX('Comparison Sheet Feeder'!K:K,MATCH($P297,'Comparison Sheet Feeder'!$T:$T,FALSE),0),"")</f>
        <v/>
      </c>
      <c r="Z297" s="6" t="str">
        <f>IFERROR(INDEX('Comparison Sheet Feeder'!L:L,MATCH($P297,'Comparison Sheet Feeder'!$T:$T,FALSE),0),"")</f>
        <v/>
      </c>
    </row>
    <row r="298" spans="1:26" x14ac:dyDescent="0.3">
      <c r="A298">
        <v>295</v>
      </c>
      <c r="B298" t="s">
        <v>22</v>
      </c>
      <c r="C298" t="str">
        <f t="shared" si="10"/>
        <v>Lapsed295</v>
      </c>
      <c r="D298" s="3" t="str">
        <f>IFERROR(INDEX('Comparison Sheet Feeder'!C:C,MATCH($C298,'Comparison Sheet Feeder'!$T:$T,FALSE),0),"")</f>
        <v/>
      </c>
      <c r="E298" s="4" t="str">
        <f>IFERROR(INDEX('Comparison Sheet Feeder'!D:D,MATCH($C298,'Comparison Sheet Feeder'!$T:$T,FALSE),0),"")</f>
        <v/>
      </c>
      <c r="F298" s="4" t="str">
        <f>IFERROR(INDEX('Comparison Sheet Feeder'!E:E,MATCH($C298,'Comparison Sheet Feeder'!$T:$T,FALSE),0),"")</f>
        <v/>
      </c>
      <c r="G298" s="4" t="str">
        <f>IFERROR(INDEX('Comparison Sheet Feeder'!F:F,MATCH($C298,'Comparison Sheet Feeder'!$T:$T,FALSE),0),"")</f>
        <v/>
      </c>
      <c r="H298" s="4" t="str">
        <f>IFERROR(INDEX('Comparison Sheet Feeder'!G:G,MATCH($C298,'Comparison Sheet Feeder'!$T:$T,FALSE),0),"")</f>
        <v/>
      </c>
      <c r="I298" s="4" t="str">
        <f>IFERROR(INDEX('Comparison Sheet Feeder'!H:H,MATCH($C298,'Comparison Sheet Feeder'!$T:$T,FALSE),0),"")</f>
        <v/>
      </c>
      <c r="J298" s="11" t="str">
        <f>IFERROR(INDEX('Comparison Sheet Feeder'!I:I,MATCH($C298,'Comparison Sheet Feeder'!$T:$T,FALSE),0),"")</f>
        <v/>
      </c>
      <c r="K298" s="4" t="str">
        <f>IFERROR(INDEX('Comparison Sheet Feeder'!J:J,MATCH($C298,'Comparison Sheet Feeder'!$T:$T,FALSE),0),"")</f>
        <v/>
      </c>
      <c r="L298" s="4" t="str">
        <f>IFERROR(INDEX('Comparison Sheet Feeder'!K:K,MATCH($C298,'Comparison Sheet Feeder'!$T:$T,FALSE),0),"")</f>
        <v/>
      </c>
      <c r="M298" s="4" t="str">
        <f>IFERROR(INDEX('Comparison Sheet Feeder'!L:L,MATCH($C298,'Comparison Sheet Feeder'!$T:$T,FALSE),0),"")</f>
        <v/>
      </c>
      <c r="N298" s="5"/>
      <c r="O298" s="4" t="s">
        <v>25</v>
      </c>
      <c r="P298" s="4" t="str">
        <f t="shared" si="11"/>
        <v>New295</v>
      </c>
      <c r="Q298" s="4" t="str">
        <f>IFERROR(INDEX('Comparison Sheet Feeder'!C:C,MATCH($P298,'Comparison Sheet Feeder'!$T:$T,FALSE),0),"")</f>
        <v/>
      </c>
      <c r="R298" s="4" t="str">
        <f>IFERROR(INDEX('Comparison Sheet Feeder'!D:D,MATCH($P298,'Comparison Sheet Feeder'!$T:$T,FALSE),0),"")</f>
        <v/>
      </c>
      <c r="S298" s="4" t="str">
        <f>IFERROR(INDEX('Comparison Sheet Feeder'!E:E,MATCH($P298,'Comparison Sheet Feeder'!$T:$T,FALSE),0),"")</f>
        <v/>
      </c>
      <c r="T298" s="4" t="str">
        <f>IFERROR(INDEX('Comparison Sheet Feeder'!F:F,MATCH($P298,'Comparison Sheet Feeder'!$T:$T,FALSE),0),"")</f>
        <v/>
      </c>
      <c r="U298" s="4" t="str">
        <f>IFERROR(INDEX('Comparison Sheet Feeder'!G:G,MATCH($P298,'Comparison Sheet Feeder'!$T:$T,FALSE),0),"")</f>
        <v/>
      </c>
      <c r="V298" s="4" t="str">
        <f>IFERROR(INDEX('Comparison Sheet Feeder'!H:H,MATCH($P298,'Comparison Sheet Feeder'!$T:$T,FALSE),0),"")</f>
        <v/>
      </c>
      <c r="W298" s="11" t="str">
        <f>IFERROR(INDEX('Comparison Sheet Feeder'!I:I,MATCH($P298,'Comparison Sheet Feeder'!$T:$T,FALSE),0),"")</f>
        <v/>
      </c>
      <c r="X298" s="4" t="str">
        <f>IFERROR(INDEX('Comparison Sheet Feeder'!J:J,MATCH($P298,'Comparison Sheet Feeder'!$T:$T,FALSE),0),"")</f>
        <v/>
      </c>
      <c r="Y298" s="4" t="str">
        <f>IFERROR(INDEX('Comparison Sheet Feeder'!K:K,MATCH($P298,'Comparison Sheet Feeder'!$T:$T,FALSE),0),"")</f>
        <v/>
      </c>
      <c r="Z298" s="6" t="str">
        <f>IFERROR(INDEX('Comparison Sheet Feeder'!L:L,MATCH($P298,'Comparison Sheet Feeder'!$T:$T,FALSE),0),"")</f>
        <v/>
      </c>
    </row>
    <row r="299" spans="1:26" x14ac:dyDescent="0.3">
      <c r="A299">
        <v>296</v>
      </c>
      <c r="B299" t="s">
        <v>22</v>
      </c>
      <c r="C299" t="str">
        <f t="shared" si="10"/>
        <v>Lapsed296</v>
      </c>
      <c r="D299" s="3" t="str">
        <f>IFERROR(INDEX('Comparison Sheet Feeder'!C:C,MATCH($C299,'Comparison Sheet Feeder'!$T:$T,FALSE),0),"")</f>
        <v/>
      </c>
      <c r="E299" s="4" t="str">
        <f>IFERROR(INDEX('Comparison Sheet Feeder'!D:D,MATCH($C299,'Comparison Sheet Feeder'!$T:$T,FALSE),0),"")</f>
        <v/>
      </c>
      <c r="F299" s="4" t="str">
        <f>IFERROR(INDEX('Comparison Sheet Feeder'!E:E,MATCH($C299,'Comparison Sheet Feeder'!$T:$T,FALSE),0),"")</f>
        <v/>
      </c>
      <c r="G299" s="4" t="str">
        <f>IFERROR(INDEX('Comparison Sheet Feeder'!F:F,MATCH($C299,'Comparison Sheet Feeder'!$T:$T,FALSE),0),"")</f>
        <v/>
      </c>
      <c r="H299" s="4" t="str">
        <f>IFERROR(INDEX('Comparison Sheet Feeder'!G:G,MATCH($C299,'Comparison Sheet Feeder'!$T:$T,FALSE),0),"")</f>
        <v/>
      </c>
      <c r="I299" s="4" t="str">
        <f>IFERROR(INDEX('Comparison Sheet Feeder'!H:H,MATCH($C299,'Comparison Sheet Feeder'!$T:$T,FALSE),0),"")</f>
        <v/>
      </c>
      <c r="J299" s="11" t="str">
        <f>IFERROR(INDEX('Comparison Sheet Feeder'!I:I,MATCH($C299,'Comparison Sheet Feeder'!$T:$T,FALSE),0),"")</f>
        <v/>
      </c>
      <c r="K299" s="4" t="str">
        <f>IFERROR(INDEX('Comparison Sheet Feeder'!J:J,MATCH($C299,'Comparison Sheet Feeder'!$T:$T,FALSE),0),"")</f>
        <v/>
      </c>
      <c r="L299" s="4" t="str">
        <f>IFERROR(INDEX('Comparison Sheet Feeder'!K:K,MATCH($C299,'Comparison Sheet Feeder'!$T:$T,FALSE),0),"")</f>
        <v/>
      </c>
      <c r="M299" s="4" t="str">
        <f>IFERROR(INDEX('Comparison Sheet Feeder'!L:L,MATCH($C299,'Comparison Sheet Feeder'!$T:$T,FALSE),0),"")</f>
        <v/>
      </c>
      <c r="N299" s="5"/>
      <c r="O299" s="4" t="s">
        <v>25</v>
      </c>
      <c r="P299" s="4" t="str">
        <f t="shared" si="11"/>
        <v>New296</v>
      </c>
      <c r="Q299" s="4" t="str">
        <f>IFERROR(INDEX('Comparison Sheet Feeder'!C:C,MATCH($P299,'Comparison Sheet Feeder'!$T:$T,FALSE),0),"")</f>
        <v/>
      </c>
      <c r="R299" s="4" t="str">
        <f>IFERROR(INDEX('Comparison Sheet Feeder'!D:D,MATCH($P299,'Comparison Sheet Feeder'!$T:$T,FALSE),0),"")</f>
        <v/>
      </c>
      <c r="S299" s="4" t="str">
        <f>IFERROR(INDEX('Comparison Sheet Feeder'!E:E,MATCH($P299,'Comparison Sheet Feeder'!$T:$T,FALSE),0),"")</f>
        <v/>
      </c>
      <c r="T299" s="4" t="str">
        <f>IFERROR(INDEX('Comparison Sheet Feeder'!F:F,MATCH($P299,'Comparison Sheet Feeder'!$T:$T,FALSE),0),"")</f>
        <v/>
      </c>
      <c r="U299" s="4" t="str">
        <f>IFERROR(INDEX('Comparison Sheet Feeder'!G:G,MATCH($P299,'Comparison Sheet Feeder'!$T:$T,FALSE),0),"")</f>
        <v/>
      </c>
      <c r="V299" s="4" t="str">
        <f>IFERROR(INDEX('Comparison Sheet Feeder'!H:H,MATCH($P299,'Comparison Sheet Feeder'!$T:$T,FALSE),0),"")</f>
        <v/>
      </c>
      <c r="W299" s="11" t="str">
        <f>IFERROR(INDEX('Comparison Sheet Feeder'!I:I,MATCH($P299,'Comparison Sheet Feeder'!$T:$T,FALSE),0),"")</f>
        <v/>
      </c>
      <c r="X299" s="4" t="str">
        <f>IFERROR(INDEX('Comparison Sheet Feeder'!J:J,MATCH($P299,'Comparison Sheet Feeder'!$T:$T,FALSE),0),"")</f>
        <v/>
      </c>
      <c r="Y299" s="4" t="str">
        <f>IFERROR(INDEX('Comparison Sheet Feeder'!K:K,MATCH($P299,'Comparison Sheet Feeder'!$T:$T,FALSE),0),"")</f>
        <v/>
      </c>
      <c r="Z299" s="6" t="str">
        <f>IFERROR(INDEX('Comparison Sheet Feeder'!L:L,MATCH($P299,'Comparison Sheet Feeder'!$T:$T,FALSE),0),"")</f>
        <v/>
      </c>
    </row>
    <row r="300" spans="1:26" x14ac:dyDescent="0.3">
      <c r="A300">
        <v>297</v>
      </c>
      <c r="B300" t="s">
        <v>22</v>
      </c>
      <c r="C300" t="str">
        <f t="shared" si="10"/>
        <v>Lapsed297</v>
      </c>
      <c r="D300" s="3" t="str">
        <f>IFERROR(INDEX('Comparison Sheet Feeder'!C:C,MATCH($C300,'Comparison Sheet Feeder'!$T:$T,FALSE),0),"")</f>
        <v/>
      </c>
      <c r="E300" s="4" t="str">
        <f>IFERROR(INDEX('Comparison Sheet Feeder'!D:D,MATCH($C300,'Comparison Sheet Feeder'!$T:$T,FALSE),0),"")</f>
        <v/>
      </c>
      <c r="F300" s="4" t="str">
        <f>IFERROR(INDEX('Comparison Sheet Feeder'!E:E,MATCH($C300,'Comparison Sheet Feeder'!$T:$T,FALSE),0),"")</f>
        <v/>
      </c>
      <c r="G300" s="4" t="str">
        <f>IFERROR(INDEX('Comparison Sheet Feeder'!F:F,MATCH($C300,'Comparison Sheet Feeder'!$T:$T,FALSE),0),"")</f>
        <v/>
      </c>
      <c r="H300" s="4" t="str">
        <f>IFERROR(INDEX('Comparison Sheet Feeder'!G:G,MATCH($C300,'Comparison Sheet Feeder'!$T:$T,FALSE),0),"")</f>
        <v/>
      </c>
      <c r="I300" s="4" t="str">
        <f>IFERROR(INDEX('Comparison Sheet Feeder'!H:H,MATCH($C300,'Comparison Sheet Feeder'!$T:$T,FALSE),0),"")</f>
        <v/>
      </c>
      <c r="J300" s="11" t="str">
        <f>IFERROR(INDEX('Comparison Sheet Feeder'!I:I,MATCH($C300,'Comparison Sheet Feeder'!$T:$T,FALSE),0),"")</f>
        <v/>
      </c>
      <c r="K300" s="4" t="str">
        <f>IFERROR(INDEX('Comparison Sheet Feeder'!J:J,MATCH($C300,'Comparison Sheet Feeder'!$T:$T,FALSE),0),"")</f>
        <v/>
      </c>
      <c r="L300" s="4" t="str">
        <f>IFERROR(INDEX('Comparison Sheet Feeder'!K:K,MATCH($C300,'Comparison Sheet Feeder'!$T:$T,FALSE),0),"")</f>
        <v/>
      </c>
      <c r="M300" s="4" t="str">
        <f>IFERROR(INDEX('Comparison Sheet Feeder'!L:L,MATCH($C300,'Comparison Sheet Feeder'!$T:$T,FALSE),0),"")</f>
        <v/>
      </c>
      <c r="N300" s="5"/>
      <c r="O300" s="4" t="s">
        <v>25</v>
      </c>
      <c r="P300" s="4" t="str">
        <f t="shared" si="11"/>
        <v>New297</v>
      </c>
      <c r="Q300" s="4" t="str">
        <f>IFERROR(INDEX('Comparison Sheet Feeder'!C:C,MATCH($P300,'Comparison Sheet Feeder'!$T:$T,FALSE),0),"")</f>
        <v/>
      </c>
      <c r="R300" s="4" t="str">
        <f>IFERROR(INDEX('Comparison Sheet Feeder'!D:D,MATCH($P300,'Comparison Sheet Feeder'!$T:$T,FALSE),0),"")</f>
        <v/>
      </c>
      <c r="S300" s="4" t="str">
        <f>IFERROR(INDEX('Comparison Sheet Feeder'!E:E,MATCH($P300,'Comparison Sheet Feeder'!$T:$T,FALSE),0),"")</f>
        <v/>
      </c>
      <c r="T300" s="4" t="str">
        <f>IFERROR(INDEX('Comparison Sheet Feeder'!F:F,MATCH($P300,'Comparison Sheet Feeder'!$T:$T,FALSE),0),"")</f>
        <v/>
      </c>
      <c r="U300" s="4" t="str">
        <f>IFERROR(INDEX('Comparison Sheet Feeder'!G:G,MATCH($P300,'Comparison Sheet Feeder'!$T:$T,FALSE),0),"")</f>
        <v/>
      </c>
      <c r="V300" s="4" t="str">
        <f>IFERROR(INDEX('Comparison Sheet Feeder'!H:H,MATCH($P300,'Comparison Sheet Feeder'!$T:$T,FALSE),0),"")</f>
        <v/>
      </c>
      <c r="W300" s="11" t="str">
        <f>IFERROR(INDEX('Comparison Sheet Feeder'!I:I,MATCH($P300,'Comparison Sheet Feeder'!$T:$T,FALSE),0),"")</f>
        <v/>
      </c>
      <c r="X300" s="4" t="str">
        <f>IFERROR(INDEX('Comparison Sheet Feeder'!J:J,MATCH($P300,'Comparison Sheet Feeder'!$T:$T,FALSE),0),"")</f>
        <v/>
      </c>
      <c r="Y300" s="4" t="str">
        <f>IFERROR(INDEX('Comparison Sheet Feeder'!K:K,MATCH($P300,'Comparison Sheet Feeder'!$T:$T,FALSE),0),"")</f>
        <v/>
      </c>
      <c r="Z300" s="6" t="str">
        <f>IFERROR(INDEX('Comparison Sheet Feeder'!L:L,MATCH($P300,'Comparison Sheet Feeder'!$T:$T,FALSE),0),"")</f>
        <v/>
      </c>
    </row>
    <row r="301" spans="1:26" x14ac:dyDescent="0.3">
      <c r="A301">
        <v>298</v>
      </c>
      <c r="B301" t="s">
        <v>22</v>
      </c>
      <c r="C301" t="str">
        <f t="shared" si="10"/>
        <v>Lapsed298</v>
      </c>
      <c r="D301" s="3" t="str">
        <f>IFERROR(INDEX('Comparison Sheet Feeder'!C:C,MATCH($C301,'Comparison Sheet Feeder'!$T:$T,FALSE),0),"")</f>
        <v/>
      </c>
      <c r="E301" s="4" t="str">
        <f>IFERROR(INDEX('Comparison Sheet Feeder'!D:D,MATCH($C301,'Comparison Sheet Feeder'!$T:$T,FALSE),0),"")</f>
        <v/>
      </c>
      <c r="F301" s="4" t="str">
        <f>IFERROR(INDEX('Comparison Sheet Feeder'!E:E,MATCH($C301,'Comparison Sheet Feeder'!$T:$T,FALSE),0),"")</f>
        <v/>
      </c>
      <c r="G301" s="4" t="str">
        <f>IFERROR(INDEX('Comparison Sheet Feeder'!F:F,MATCH($C301,'Comparison Sheet Feeder'!$T:$T,FALSE),0),"")</f>
        <v/>
      </c>
      <c r="H301" s="4" t="str">
        <f>IFERROR(INDEX('Comparison Sheet Feeder'!G:G,MATCH($C301,'Comparison Sheet Feeder'!$T:$T,FALSE),0),"")</f>
        <v/>
      </c>
      <c r="I301" s="4" t="str">
        <f>IFERROR(INDEX('Comparison Sheet Feeder'!H:H,MATCH($C301,'Comparison Sheet Feeder'!$T:$T,FALSE),0),"")</f>
        <v/>
      </c>
      <c r="J301" s="11" t="str">
        <f>IFERROR(INDEX('Comparison Sheet Feeder'!I:I,MATCH($C301,'Comparison Sheet Feeder'!$T:$T,FALSE),0),"")</f>
        <v/>
      </c>
      <c r="K301" s="4" t="str">
        <f>IFERROR(INDEX('Comparison Sheet Feeder'!J:J,MATCH($C301,'Comparison Sheet Feeder'!$T:$T,FALSE),0),"")</f>
        <v/>
      </c>
      <c r="L301" s="4" t="str">
        <f>IFERROR(INDEX('Comparison Sheet Feeder'!K:K,MATCH($C301,'Comparison Sheet Feeder'!$T:$T,FALSE),0),"")</f>
        <v/>
      </c>
      <c r="M301" s="4" t="str">
        <f>IFERROR(INDEX('Comparison Sheet Feeder'!L:L,MATCH($C301,'Comparison Sheet Feeder'!$T:$T,FALSE),0),"")</f>
        <v/>
      </c>
      <c r="N301" s="5"/>
      <c r="O301" s="4" t="s">
        <v>25</v>
      </c>
      <c r="P301" s="4" t="str">
        <f t="shared" si="11"/>
        <v>New298</v>
      </c>
      <c r="Q301" s="4" t="str">
        <f>IFERROR(INDEX('Comparison Sheet Feeder'!C:C,MATCH($P301,'Comparison Sheet Feeder'!$T:$T,FALSE),0),"")</f>
        <v/>
      </c>
      <c r="R301" s="4" t="str">
        <f>IFERROR(INDEX('Comparison Sheet Feeder'!D:D,MATCH($P301,'Comparison Sheet Feeder'!$T:$T,FALSE),0),"")</f>
        <v/>
      </c>
      <c r="S301" s="4" t="str">
        <f>IFERROR(INDEX('Comparison Sheet Feeder'!E:E,MATCH($P301,'Comparison Sheet Feeder'!$T:$T,FALSE),0),"")</f>
        <v/>
      </c>
      <c r="T301" s="4" t="str">
        <f>IFERROR(INDEX('Comparison Sheet Feeder'!F:F,MATCH($P301,'Comparison Sheet Feeder'!$T:$T,FALSE),0),"")</f>
        <v/>
      </c>
      <c r="U301" s="4" t="str">
        <f>IFERROR(INDEX('Comparison Sheet Feeder'!G:G,MATCH($P301,'Comparison Sheet Feeder'!$T:$T,FALSE),0),"")</f>
        <v/>
      </c>
      <c r="V301" s="4" t="str">
        <f>IFERROR(INDEX('Comparison Sheet Feeder'!H:H,MATCH($P301,'Comparison Sheet Feeder'!$T:$T,FALSE),0),"")</f>
        <v/>
      </c>
      <c r="W301" s="11" t="str">
        <f>IFERROR(INDEX('Comparison Sheet Feeder'!I:I,MATCH($P301,'Comparison Sheet Feeder'!$T:$T,FALSE),0),"")</f>
        <v/>
      </c>
      <c r="X301" s="4" t="str">
        <f>IFERROR(INDEX('Comparison Sheet Feeder'!J:J,MATCH($P301,'Comparison Sheet Feeder'!$T:$T,FALSE),0),"")</f>
        <v/>
      </c>
      <c r="Y301" s="4" t="str">
        <f>IFERROR(INDEX('Comparison Sheet Feeder'!K:K,MATCH($P301,'Comparison Sheet Feeder'!$T:$T,FALSE),0),"")</f>
        <v/>
      </c>
      <c r="Z301" s="6" t="str">
        <f>IFERROR(INDEX('Comparison Sheet Feeder'!L:L,MATCH($P301,'Comparison Sheet Feeder'!$T:$T,FALSE),0),"")</f>
        <v/>
      </c>
    </row>
    <row r="302" spans="1:26" x14ac:dyDescent="0.3">
      <c r="A302">
        <v>299</v>
      </c>
      <c r="B302" t="s">
        <v>22</v>
      </c>
      <c r="C302" t="str">
        <f t="shared" si="10"/>
        <v>Lapsed299</v>
      </c>
      <c r="D302" s="3" t="str">
        <f>IFERROR(INDEX('Comparison Sheet Feeder'!C:C,MATCH($C302,'Comparison Sheet Feeder'!$T:$T,FALSE),0),"")</f>
        <v/>
      </c>
      <c r="E302" s="4" t="str">
        <f>IFERROR(INDEX('Comparison Sheet Feeder'!D:D,MATCH($C302,'Comparison Sheet Feeder'!$T:$T,FALSE),0),"")</f>
        <v/>
      </c>
      <c r="F302" s="4" t="str">
        <f>IFERROR(INDEX('Comparison Sheet Feeder'!E:E,MATCH($C302,'Comparison Sheet Feeder'!$T:$T,FALSE),0),"")</f>
        <v/>
      </c>
      <c r="G302" s="4" t="str">
        <f>IFERROR(INDEX('Comparison Sheet Feeder'!F:F,MATCH($C302,'Comparison Sheet Feeder'!$T:$T,FALSE),0),"")</f>
        <v/>
      </c>
      <c r="H302" s="4" t="str">
        <f>IFERROR(INDEX('Comparison Sheet Feeder'!G:G,MATCH($C302,'Comparison Sheet Feeder'!$T:$T,FALSE),0),"")</f>
        <v/>
      </c>
      <c r="I302" s="4" t="str">
        <f>IFERROR(INDEX('Comparison Sheet Feeder'!H:H,MATCH($C302,'Comparison Sheet Feeder'!$T:$T,FALSE),0),"")</f>
        <v/>
      </c>
      <c r="J302" s="11" t="str">
        <f>IFERROR(INDEX('Comparison Sheet Feeder'!I:I,MATCH($C302,'Comparison Sheet Feeder'!$T:$T,FALSE),0),"")</f>
        <v/>
      </c>
      <c r="K302" s="4" t="str">
        <f>IFERROR(INDEX('Comparison Sheet Feeder'!J:J,MATCH($C302,'Comparison Sheet Feeder'!$T:$T,FALSE),0),"")</f>
        <v/>
      </c>
      <c r="L302" s="4" t="str">
        <f>IFERROR(INDEX('Comparison Sheet Feeder'!K:K,MATCH($C302,'Comparison Sheet Feeder'!$T:$T,FALSE),0),"")</f>
        <v/>
      </c>
      <c r="M302" s="4" t="str">
        <f>IFERROR(INDEX('Comparison Sheet Feeder'!L:L,MATCH($C302,'Comparison Sheet Feeder'!$T:$T,FALSE),0),"")</f>
        <v/>
      </c>
      <c r="N302" s="5"/>
      <c r="O302" s="4" t="s">
        <v>25</v>
      </c>
      <c r="P302" s="4" t="str">
        <f t="shared" si="11"/>
        <v>New299</v>
      </c>
      <c r="Q302" s="4" t="str">
        <f>IFERROR(INDEX('Comparison Sheet Feeder'!C:C,MATCH($P302,'Comparison Sheet Feeder'!$T:$T,FALSE),0),"")</f>
        <v/>
      </c>
      <c r="R302" s="4" t="str">
        <f>IFERROR(INDEX('Comparison Sheet Feeder'!D:D,MATCH($P302,'Comparison Sheet Feeder'!$T:$T,FALSE),0),"")</f>
        <v/>
      </c>
      <c r="S302" s="4" t="str">
        <f>IFERROR(INDEX('Comparison Sheet Feeder'!E:E,MATCH($P302,'Comparison Sheet Feeder'!$T:$T,FALSE),0),"")</f>
        <v/>
      </c>
      <c r="T302" s="4" t="str">
        <f>IFERROR(INDEX('Comparison Sheet Feeder'!F:F,MATCH($P302,'Comparison Sheet Feeder'!$T:$T,FALSE),0),"")</f>
        <v/>
      </c>
      <c r="U302" s="4" t="str">
        <f>IFERROR(INDEX('Comparison Sheet Feeder'!G:G,MATCH($P302,'Comparison Sheet Feeder'!$T:$T,FALSE),0),"")</f>
        <v/>
      </c>
      <c r="V302" s="4" t="str">
        <f>IFERROR(INDEX('Comparison Sheet Feeder'!H:H,MATCH($P302,'Comparison Sheet Feeder'!$T:$T,FALSE),0),"")</f>
        <v/>
      </c>
      <c r="W302" s="11" t="str">
        <f>IFERROR(INDEX('Comparison Sheet Feeder'!I:I,MATCH($P302,'Comparison Sheet Feeder'!$T:$T,FALSE),0),"")</f>
        <v/>
      </c>
      <c r="X302" s="4" t="str">
        <f>IFERROR(INDEX('Comparison Sheet Feeder'!J:J,MATCH($P302,'Comparison Sheet Feeder'!$T:$T,FALSE),0),"")</f>
        <v/>
      </c>
      <c r="Y302" s="4" t="str">
        <f>IFERROR(INDEX('Comparison Sheet Feeder'!K:K,MATCH($P302,'Comparison Sheet Feeder'!$T:$T,FALSE),0),"")</f>
        <v/>
      </c>
      <c r="Z302" s="6" t="str">
        <f>IFERROR(INDEX('Comparison Sheet Feeder'!L:L,MATCH($P302,'Comparison Sheet Feeder'!$T:$T,FALSE),0),"")</f>
        <v/>
      </c>
    </row>
    <row r="303" spans="1:26" x14ac:dyDescent="0.3">
      <c r="A303">
        <v>300</v>
      </c>
      <c r="B303" t="s">
        <v>22</v>
      </c>
      <c r="C303" t="str">
        <f t="shared" si="10"/>
        <v>Lapsed300</v>
      </c>
      <c r="D303" s="12" t="str">
        <f>IFERROR(INDEX('Comparison Sheet Feeder'!C:C,MATCH($C303,'Comparison Sheet Feeder'!$T:$T,FALSE),0),"")</f>
        <v/>
      </c>
      <c r="E303" s="13" t="str">
        <f>IFERROR(INDEX('Comparison Sheet Feeder'!D:D,MATCH($C303,'Comparison Sheet Feeder'!$T:$T,FALSE),0),"")</f>
        <v/>
      </c>
      <c r="F303" s="13" t="str">
        <f>IFERROR(INDEX('Comparison Sheet Feeder'!E:E,MATCH($C303,'Comparison Sheet Feeder'!$T:$T,FALSE),0),"")</f>
        <v/>
      </c>
      <c r="G303" s="13" t="str">
        <f>IFERROR(INDEX('Comparison Sheet Feeder'!F:F,MATCH($C303,'Comparison Sheet Feeder'!$T:$T,FALSE),0),"")</f>
        <v/>
      </c>
      <c r="H303" s="13" t="str">
        <f>IFERROR(INDEX('Comparison Sheet Feeder'!G:G,MATCH($C303,'Comparison Sheet Feeder'!$T:$T,FALSE),0),"")</f>
        <v/>
      </c>
      <c r="I303" s="13" t="str">
        <f>IFERROR(INDEX('Comparison Sheet Feeder'!H:H,MATCH($C303,'Comparison Sheet Feeder'!$T:$T,FALSE),0),"")</f>
        <v/>
      </c>
      <c r="J303" s="14" t="str">
        <f>IFERROR(INDEX('Comparison Sheet Feeder'!I:I,MATCH($C303,'Comparison Sheet Feeder'!$T:$T,FALSE),0),"")</f>
        <v/>
      </c>
      <c r="K303" s="13" t="str">
        <f>IFERROR(INDEX('Comparison Sheet Feeder'!J:J,MATCH($C303,'Comparison Sheet Feeder'!$T:$T,FALSE),0),"")</f>
        <v/>
      </c>
      <c r="L303" s="13" t="str">
        <f>IFERROR(INDEX('Comparison Sheet Feeder'!K:K,MATCH($C303,'Comparison Sheet Feeder'!$T:$T,FALSE),0),"")</f>
        <v/>
      </c>
      <c r="M303" s="13" t="str">
        <f>IFERROR(INDEX('Comparison Sheet Feeder'!L:L,MATCH($C303,'Comparison Sheet Feeder'!$T:$T,FALSE),0),"")</f>
        <v/>
      </c>
      <c r="N303" s="15"/>
      <c r="O303" s="13" t="s">
        <v>25</v>
      </c>
      <c r="P303" s="13" t="str">
        <f t="shared" si="11"/>
        <v>New300</v>
      </c>
      <c r="Q303" s="13" t="str">
        <f>IFERROR(INDEX('Comparison Sheet Feeder'!C:C,MATCH($P303,'Comparison Sheet Feeder'!$T:$T,FALSE),0),"")</f>
        <v/>
      </c>
      <c r="R303" s="13" t="str">
        <f>IFERROR(INDEX('Comparison Sheet Feeder'!D:D,MATCH($P303,'Comparison Sheet Feeder'!$T:$T,FALSE),0),"")</f>
        <v/>
      </c>
      <c r="S303" s="13" t="str">
        <f>IFERROR(INDEX('Comparison Sheet Feeder'!E:E,MATCH($P303,'Comparison Sheet Feeder'!$T:$T,FALSE),0),"")</f>
        <v/>
      </c>
      <c r="T303" s="13" t="str">
        <f>IFERROR(INDEX('Comparison Sheet Feeder'!F:F,MATCH($P303,'Comparison Sheet Feeder'!$T:$T,FALSE),0),"")</f>
        <v/>
      </c>
      <c r="U303" s="13" t="str">
        <f>IFERROR(INDEX('Comparison Sheet Feeder'!G:G,MATCH($P303,'Comparison Sheet Feeder'!$T:$T,FALSE),0),"")</f>
        <v/>
      </c>
      <c r="V303" s="13" t="str">
        <f>IFERROR(INDEX('Comparison Sheet Feeder'!H:H,MATCH($P303,'Comparison Sheet Feeder'!$T:$T,FALSE),0),"")</f>
        <v/>
      </c>
      <c r="W303" s="14" t="str">
        <f>IFERROR(INDEX('Comparison Sheet Feeder'!I:I,MATCH($P303,'Comparison Sheet Feeder'!$T:$T,FALSE),0),"")</f>
        <v/>
      </c>
      <c r="X303" s="13" t="str">
        <f>IFERROR(INDEX('Comparison Sheet Feeder'!J:J,MATCH($P303,'Comparison Sheet Feeder'!$T:$T,FALSE),0),"")</f>
        <v/>
      </c>
      <c r="Y303" s="13" t="str">
        <f>IFERROR(INDEX('Comparison Sheet Feeder'!K:K,MATCH($P303,'Comparison Sheet Feeder'!$T:$T,FALSE),0),"")</f>
        <v/>
      </c>
      <c r="Z303" s="16" t="str">
        <f>IFERROR(INDEX('Comparison Sheet Feeder'!L:L,MATCH($P303,'Comparison Sheet Feeder'!$T:$T,FALSE),0),"")</f>
        <v/>
      </c>
    </row>
  </sheetData>
  <sheetProtection sheet="1" objects="1" scenarios="1" selectLockedCells="1" selectUnlockedCells="1"/>
  <mergeCells count="2">
    <mergeCell ref="D1:M1"/>
    <mergeCell ref="Q1:Z1"/>
  </mergeCells>
  <pageMargins left="0.25" right="0.25" top="0.75" bottom="0.75" header="0.3" footer="0.3"/>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602"/>
  <sheetViews>
    <sheetView workbookViewId="0">
      <selection sqref="A1:XFD1048576"/>
    </sheetView>
  </sheetViews>
  <sheetFormatPr defaultColWidth="39.33203125" defaultRowHeight="14.4" x14ac:dyDescent="0.3"/>
  <cols>
    <col min="1" max="1" width="9" style="30" bestFit="1" customWidth="1"/>
    <col min="2" max="2" width="11.109375" style="30" bestFit="1" customWidth="1"/>
    <col min="3" max="3" width="9.44140625" style="30" bestFit="1" customWidth="1"/>
    <col min="4" max="4" width="10" style="30" bestFit="1" customWidth="1"/>
    <col min="5" max="5" width="11.6640625" style="30" bestFit="1" customWidth="1"/>
    <col min="6" max="6" width="13.88671875" style="30" bestFit="1" customWidth="1"/>
    <col min="7" max="7" width="10.6640625" style="30" bestFit="1" customWidth="1"/>
    <col min="8" max="8" width="18.109375" style="30" bestFit="1" customWidth="1"/>
    <col min="9" max="9" width="20.33203125" style="30" bestFit="1" customWidth="1"/>
    <col min="10" max="10" width="7.5546875" style="30" bestFit="1" customWidth="1"/>
    <col min="11" max="11" width="9.33203125" style="30" bestFit="1" customWidth="1"/>
    <col min="12" max="12" width="15.6640625" style="30" bestFit="1" customWidth="1"/>
    <col min="13" max="13" width="10.6640625" style="30" bestFit="1" customWidth="1"/>
    <col min="14" max="14" width="9.6640625" style="30" bestFit="1" customWidth="1"/>
    <col min="15" max="15" width="7.33203125" style="30" bestFit="1" customWidth="1"/>
    <col min="16" max="16" width="13.6640625" style="30" bestFit="1" customWidth="1"/>
    <col min="17" max="17" width="14" style="30" bestFit="1" customWidth="1"/>
    <col min="18" max="18" width="8.33203125" style="30" bestFit="1" customWidth="1"/>
    <col min="19" max="19" width="9.109375" style="30" bestFit="1" customWidth="1"/>
    <col min="20" max="20" width="9.33203125" style="30" bestFit="1" customWidth="1"/>
    <col min="21" max="21" width="8.33203125" style="30" bestFit="1" customWidth="1"/>
    <col min="22" max="22" width="9.33203125" style="30" bestFit="1" customWidth="1"/>
    <col min="23" max="16384" width="39.33203125" style="30"/>
  </cols>
  <sheetData>
    <row r="1" spans="1:22" x14ac:dyDescent="0.3">
      <c r="A1" s="25" t="s">
        <v>12</v>
      </c>
      <c r="B1" s="26" t="s">
        <v>13</v>
      </c>
      <c r="C1" s="27" t="s">
        <v>0</v>
      </c>
      <c r="D1" s="27" t="s">
        <v>1</v>
      </c>
      <c r="E1" s="27" t="s">
        <v>2</v>
      </c>
      <c r="F1" s="27" t="s">
        <v>3</v>
      </c>
      <c r="G1" s="27" t="s">
        <v>4</v>
      </c>
      <c r="H1" s="27" t="s">
        <v>5</v>
      </c>
      <c r="I1" s="27" t="s">
        <v>6</v>
      </c>
      <c r="J1" s="27" t="s">
        <v>7</v>
      </c>
      <c r="K1" s="27" t="s">
        <v>8</v>
      </c>
      <c r="L1" s="27" t="s">
        <v>9</v>
      </c>
      <c r="M1" s="26" t="s">
        <v>17</v>
      </c>
      <c r="N1" s="28" t="s">
        <v>18</v>
      </c>
      <c r="O1" s="28" t="s">
        <v>16</v>
      </c>
      <c r="P1" s="28" t="s">
        <v>19</v>
      </c>
      <c r="Q1" s="28" t="s">
        <v>20</v>
      </c>
      <c r="R1" s="28" t="s">
        <v>21</v>
      </c>
      <c r="S1" s="28" t="s">
        <v>12</v>
      </c>
      <c r="T1" s="26" t="s">
        <v>23</v>
      </c>
      <c r="U1" s="28" t="s">
        <v>15</v>
      </c>
      <c r="V1" s="29" t="s">
        <v>26</v>
      </c>
    </row>
    <row r="2" spans="1:22" x14ac:dyDescent="0.3">
      <c r="A2" s="31">
        <v>1</v>
      </c>
      <c r="B2" s="32" t="s">
        <v>11</v>
      </c>
      <c r="C2" s="32">
        <f>'Previous List'!A4</f>
        <v>0</v>
      </c>
      <c r="D2" s="32">
        <f>'Previous List'!B4</f>
        <v>0</v>
      </c>
      <c r="E2" s="32">
        <f>'Previous List'!C4</f>
        <v>0</v>
      </c>
      <c r="F2" s="32">
        <f>'Previous List'!D4</f>
        <v>0</v>
      </c>
      <c r="G2" s="32">
        <f>'Previous List'!E4</f>
        <v>0</v>
      </c>
      <c r="H2" s="32">
        <f>'Previous List'!F4</f>
        <v>0</v>
      </c>
      <c r="I2" s="32">
        <f>'Previous List'!G4</f>
        <v>0</v>
      </c>
      <c r="J2" s="32">
        <f>'Previous List'!H4</f>
        <v>0</v>
      </c>
      <c r="K2" s="32">
        <f>'Previous List'!I4</f>
        <v>0</v>
      </c>
      <c r="L2" s="32">
        <f>'Previous List'!J4</f>
        <v>0</v>
      </c>
      <c r="M2" s="32">
        <f>IF(C2=0,0,COUNTIF($C$302:$C$601,C2))</f>
        <v>0</v>
      </c>
      <c r="N2" s="32">
        <f>IF(COUNTIF($C$302:$C$601,C2)=0,1,0)</f>
        <v>0</v>
      </c>
      <c r="O2" s="32">
        <v>0</v>
      </c>
      <c r="P2" s="32" t="str">
        <f>IF(M2=1,"Existing",IF(N2=1,"Lapsed",IF(O2=1,"New","n/a")))</f>
        <v>n/a</v>
      </c>
      <c r="Q2" s="32" t="str">
        <f>P2&amp;C2</f>
        <v>n/a0</v>
      </c>
      <c r="R2" s="32">
        <f>COUNTIF(Q2,Q2)</f>
        <v>1</v>
      </c>
      <c r="S2" s="32">
        <f>COUNTIF(P2,P2)</f>
        <v>1</v>
      </c>
      <c r="T2" s="32" t="str">
        <f>P2&amp;S2</f>
        <v>n/a1</v>
      </c>
      <c r="U2" s="32">
        <f t="shared" ref="U2:U33" si="0">COUNTIFS(C:C,C2,P:P,P2)</f>
        <v>600</v>
      </c>
      <c r="V2" s="33" t="str">
        <f>IF(AND(U2=1,OR(P2="lapsed",P2="new")),"ok",IF(AND(U2=2,P2="existing"),"ok",IF(P2="n/a","n/a","review")))</f>
        <v>n/a</v>
      </c>
    </row>
    <row r="3" spans="1:22" x14ac:dyDescent="0.3">
      <c r="A3" s="34">
        <v>2</v>
      </c>
      <c r="B3" s="35" t="s">
        <v>11</v>
      </c>
      <c r="C3" s="35">
        <f>'Previous List'!A5</f>
        <v>0</v>
      </c>
      <c r="D3" s="35">
        <f>'Previous List'!B5</f>
        <v>0</v>
      </c>
      <c r="E3" s="35">
        <f>'Previous List'!C5</f>
        <v>0</v>
      </c>
      <c r="F3" s="35">
        <f>'Previous List'!D5</f>
        <v>0</v>
      </c>
      <c r="G3" s="35">
        <f>'Previous List'!E5</f>
        <v>0</v>
      </c>
      <c r="H3" s="35">
        <f>'Previous List'!F5</f>
        <v>0</v>
      </c>
      <c r="I3" s="35">
        <f>'Previous List'!G5</f>
        <v>0</v>
      </c>
      <c r="J3" s="35">
        <f>'Previous List'!H5</f>
        <v>0</v>
      </c>
      <c r="K3" s="35">
        <f>'Previous List'!I5</f>
        <v>0</v>
      </c>
      <c r="L3" s="35">
        <f>'Previous List'!J5</f>
        <v>0</v>
      </c>
      <c r="M3" s="35">
        <f t="shared" ref="M3:M66" si="1">IF(C3=0,0,COUNTIF($C$302:$C$601,C3))</f>
        <v>0</v>
      </c>
      <c r="N3" s="35">
        <f t="shared" ref="N3:N66" si="2">IF(COUNTIF($C$302:$C$601,C3)=0,1,0)</f>
        <v>0</v>
      </c>
      <c r="O3" s="35">
        <v>0</v>
      </c>
      <c r="P3" s="35" t="str">
        <f t="shared" ref="P3:P66" si="3">IF(M3=1,"Existing",IF(N3=1,"Lapsed",IF(O3=1,"New","n/a")))</f>
        <v>n/a</v>
      </c>
      <c r="Q3" s="35" t="str">
        <f t="shared" ref="Q3:Q66" si="4">P3&amp;C3</f>
        <v>n/a0</v>
      </c>
      <c r="R3" s="35">
        <f>IF(COUNTIF($Q$2:Q3,Q3)&gt;1,0,COUNTIF($Q$2:Q3,Q3))</f>
        <v>0</v>
      </c>
      <c r="S3" s="35">
        <f>COUNTIF($P$2:P3,P3)</f>
        <v>2</v>
      </c>
      <c r="T3" s="35" t="str">
        <f>P3&amp;S3</f>
        <v>n/a2</v>
      </c>
      <c r="U3" s="35">
        <f t="shared" si="0"/>
        <v>600</v>
      </c>
      <c r="V3" s="36" t="str">
        <f t="shared" ref="V3:V66" si="5">IF(AND(U3=1,OR(P3="lapsed",P3="new")),"ok",IF(AND(U3=2,P3="existing"),"ok",IF(P3="n/a","n/a","review")))</f>
        <v>n/a</v>
      </c>
    </row>
    <row r="4" spans="1:22" x14ac:dyDescent="0.3">
      <c r="A4" s="34">
        <v>3</v>
      </c>
      <c r="B4" s="35" t="s">
        <v>11</v>
      </c>
      <c r="C4" s="35">
        <f>'Previous List'!A6</f>
        <v>0</v>
      </c>
      <c r="D4" s="35">
        <f>'Previous List'!B6</f>
        <v>0</v>
      </c>
      <c r="E4" s="35">
        <f>'Previous List'!C6</f>
        <v>0</v>
      </c>
      <c r="F4" s="35">
        <f>'Previous List'!D6</f>
        <v>0</v>
      </c>
      <c r="G4" s="35">
        <f>'Previous List'!E6</f>
        <v>0</v>
      </c>
      <c r="H4" s="35">
        <f>'Previous List'!F6</f>
        <v>0</v>
      </c>
      <c r="I4" s="35">
        <f>'Previous List'!G6</f>
        <v>0</v>
      </c>
      <c r="J4" s="35">
        <f>'Previous List'!H6</f>
        <v>0</v>
      </c>
      <c r="K4" s="35">
        <f>'Previous List'!I6</f>
        <v>0</v>
      </c>
      <c r="L4" s="35">
        <f>'Previous List'!J6</f>
        <v>0</v>
      </c>
      <c r="M4" s="35">
        <f t="shared" si="1"/>
        <v>0</v>
      </c>
      <c r="N4" s="35">
        <f t="shared" si="2"/>
        <v>0</v>
      </c>
      <c r="O4" s="35">
        <v>0</v>
      </c>
      <c r="P4" s="35" t="str">
        <f t="shared" si="3"/>
        <v>n/a</v>
      </c>
      <c r="Q4" s="35" t="str">
        <f t="shared" si="4"/>
        <v>n/a0</v>
      </c>
      <c r="R4" s="35">
        <f>IF(COUNTIF($Q$2:Q4,Q4)&gt;1,0,COUNTIF($Q$2:Q4,Q4))</f>
        <v>0</v>
      </c>
      <c r="S4" s="35">
        <f>COUNTIF($P$2:P4,P4)</f>
        <v>3</v>
      </c>
      <c r="T4" s="35" t="str">
        <f t="shared" ref="T4:T66" si="6">P4&amp;S4</f>
        <v>n/a3</v>
      </c>
      <c r="U4" s="35">
        <f t="shared" si="0"/>
        <v>600</v>
      </c>
      <c r="V4" s="36" t="str">
        <f t="shared" si="5"/>
        <v>n/a</v>
      </c>
    </row>
    <row r="5" spans="1:22" x14ac:dyDescent="0.3">
      <c r="A5" s="34">
        <v>4</v>
      </c>
      <c r="B5" s="35" t="s">
        <v>11</v>
      </c>
      <c r="C5" s="35">
        <f>'Previous List'!A7</f>
        <v>0</v>
      </c>
      <c r="D5" s="35">
        <f>'Previous List'!B7</f>
        <v>0</v>
      </c>
      <c r="E5" s="35">
        <f>'Previous List'!C7</f>
        <v>0</v>
      </c>
      <c r="F5" s="35">
        <f>'Previous List'!D7</f>
        <v>0</v>
      </c>
      <c r="G5" s="35">
        <f>'Previous List'!E7</f>
        <v>0</v>
      </c>
      <c r="H5" s="35">
        <f>'Previous List'!F7</f>
        <v>0</v>
      </c>
      <c r="I5" s="35">
        <f>'Previous List'!G7</f>
        <v>0</v>
      </c>
      <c r="J5" s="35">
        <f>'Previous List'!H7</f>
        <v>0</v>
      </c>
      <c r="K5" s="35">
        <f>'Previous List'!I7</f>
        <v>0</v>
      </c>
      <c r="L5" s="35">
        <f>'Previous List'!J7</f>
        <v>0</v>
      </c>
      <c r="M5" s="35">
        <f t="shared" si="1"/>
        <v>0</v>
      </c>
      <c r="N5" s="35">
        <f t="shared" si="2"/>
        <v>0</v>
      </c>
      <c r="O5" s="35">
        <v>0</v>
      </c>
      <c r="P5" s="35" t="str">
        <f t="shared" si="3"/>
        <v>n/a</v>
      </c>
      <c r="Q5" s="35" t="str">
        <f t="shared" si="4"/>
        <v>n/a0</v>
      </c>
      <c r="R5" s="35">
        <f>IF(COUNTIF($Q$2:Q5,Q5)&gt;1,0,COUNTIF($Q$2:Q5,Q5))</f>
        <v>0</v>
      </c>
      <c r="S5" s="35">
        <f>COUNTIF($P$2:P5,P5)</f>
        <v>4</v>
      </c>
      <c r="T5" s="35" t="str">
        <f t="shared" si="6"/>
        <v>n/a4</v>
      </c>
      <c r="U5" s="35">
        <f t="shared" si="0"/>
        <v>600</v>
      </c>
      <c r="V5" s="36" t="str">
        <f t="shared" si="5"/>
        <v>n/a</v>
      </c>
    </row>
    <row r="6" spans="1:22" x14ac:dyDescent="0.3">
      <c r="A6" s="34">
        <v>5</v>
      </c>
      <c r="B6" s="35" t="s">
        <v>11</v>
      </c>
      <c r="C6" s="35">
        <f>'Previous List'!A8</f>
        <v>0</v>
      </c>
      <c r="D6" s="35">
        <f>'Previous List'!B8</f>
        <v>0</v>
      </c>
      <c r="E6" s="35">
        <f>'Previous List'!C8</f>
        <v>0</v>
      </c>
      <c r="F6" s="35">
        <f>'Previous List'!D8</f>
        <v>0</v>
      </c>
      <c r="G6" s="35">
        <f>'Previous List'!E8</f>
        <v>0</v>
      </c>
      <c r="H6" s="35">
        <f>'Previous List'!F8</f>
        <v>0</v>
      </c>
      <c r="I6" s="35">
        <f>'Previous List'!G8</f>
        <v>0</v>
      </c>
      <c r="J6" s="35">
        <f>'Previous List'!H8</f>
        <v>0</v>
      </c>
      <c r="K6" s="35">
        <f>'Previous List'!I8</f>
        <v>0</v>
      </c>
      <c r="L6" s="35">
        <f>'Previous List'!J8</f>
        <v>0</v>
      </c>
      <c r="M6" s="35">
        <f t="shared" si="1"/>
        <v>0</v>
      </c>
      <c r="N6" s="35">
        <f t="shared" si="2"/>
        <v>0</v>
      </c>
      <c r="O6" s="35">
        <v>0</v>
      </c>
      <c r="P6" s="35" t="str">
        <f t="shared" si="3"/>
        <v>n/a</v>
      </c>
      <c r="Q6" s="35" t="str">
        <f t="shared" si="4"/>
        <v>n/a0</v>
      </c>
      <c r="R6" s="35">
        <f>IF(COUNTIF($Q$2:Q6,Q6)&gt;1,0,COUNTIF($Q$2:Q6,Q6))</f>
        <v>0</v>
      </c>
      <c r="S6" s="35">
        <f>COUNTIF($P$2:P6,P6)</f>
        <v>5</v>
      </c>
      <c r="T6" s="35" t="str">
        <f t="shared" si="6"/>
        <v>n/a5</v>
      </c>
      <c r="U6" s="35">
        <f t="shared" si="0"/>
        <v>600</v>
      </c>
      <c r="V6" s="36" t="str">
        <f t="shared" si="5"/>
        <v>n/a</v>
      </c>
    </row>
    <row r="7" spans="1:22" x14ac:dyDescent="0.3">
      <c r="A7" s="34">
        <v>6</v>
      </c>
      <c r="B7" s="35" t="s">
        <v>11</v>
      </c>
      <c r="C7" s="35">
        <f>'Previous List'!A9</f>
        <v>0</v>
      </c>
      <c r="D7" s="35">
        <f>'Previous List'!B9</f>
        <v>0</v>
      </c>
      <c r="E7" s="35">
        <f>'Previous List'!C9</f>
        <v>0</v>
      </c>
      <c r="F7" s="35">
        <f>'Previous List'!D9</f>
        <v>0</v>
      </c>
      <c r="G7" s="35">
        <f>'Previous List'!E9</f>
        <v>0</v>
      </c>
      <c r="H7" s="35">
        <f>'Previous List'!F9</f>
        <v>0</v>
      </c>
      <c r="I7" s="35">
        <f>'Previous List'!G9</f>
        <v>0</v>
      </c>
      <c r="J7" s="35">
        <f>'Previous List'!H9</f>
        <v>0</v>
      </c>
      <c r="K7" s="35">
        <f>'Previous List'!I9</f>
        <v>0</v>
      </c>
      <c r="L7" s="35">
        <f>'Previous List'!J9</f>
        <v>0</v>
      </c>
      <c r="M7" s="35">
        <f t="shared" si="1"/>
        <v>0</v>
      </c>
      <c r="N7" s="35">
        <f t="shared" si="2"/>
        <v>0</v>
      </c>
      <c r="O7" s="35">
        <v>0</v>
      </c>
      <c r="P7" s="35" t="str">
        <f t="shared" si="3"/>
        <v>n/a</v>
      </c>
      <c r="Q7" s="35" t="str">
        <f t="shared" si="4"/>
        <v>n/a0</v>
      </c>
      <c r="R7" s="35">
        <f>IF(COUNTIF($Q$2:Q7,Q7)&gt;1,0,COUNTIF($Q$2:Q7,Q7))</f>
        <v>0</v>
      </c>
      <c r="S7" s="35">
        <f>COUNTIF($P$2:P7,P7)</f>
        <v>6</v>
      </c>
      <c r="T7" s="35" t="str">
        <f t="shared" si="6"/>
        <v>n/a6</v>
      </c>
      <c r="U7" s="35">
        <f t="shared" si="0"/>
        <v>600</v>
      </c>
      <c r="V7" s="36" t="str">
        <f t="shared" si="5"/>
        <v>n/a</v>
      </c>
    </row>
    <row r="8" spans="1:22" x14ac:dyDescent="0.3">
      <c r="A8" s="34">
        <v>7</v>
      </c>
      <c r="B8" s="35" t="s">
        <v>11</v>
      </c>
      <c r="C8" s="35">
        <f>'Previous List'!A10</f>
        <v>0</v>
      </c>
      <c r="D8" s="35">
        <f>'Previous List'!B10</f>
        <v>0</v>
      </c>
      <c r="E8" s="35">
        <f>'Previous List'!C10</f>
        <v>0</v>
      </c>
      <c r="F8" s="35">
        <f>'Previous List'!D10</f>
        <v>0</v>
      </c>
      <c r="G8" s="35">
        <f>'Previous List'!E10</f>
        <v>0</v>
      </c>
      <c r="H8" s="35">
        <f>'Previous List'!F10</f>
        <v>0</v>
      </c>
      <c r="I8" s="35">
        <f>'Previous List'!G10</f>
        <v>0</v>
      </c>
      <c r="J8" s="35">
        <f>'Previous List'!H10</f>
        <v>0</v>
      </c>
      <c r="K8" s="35">
        <f>'Previous List'!I10</f>
        <v>0</v>
      </c>
      <c r="L8" s="35">
        <f>'Previous List'!J10</f>
        <v>0</v>
      </c>
      <c r="M8" s="35">
        <f t="shared" si="1"/>
        <v>0</v>
      </c>
      <c r="N8" s="35">
        <f t="shared" si="2"/>
        <v>0</v>
      </c>
      <c r="O8" s="35">
        <v>0</v>
      </c>
      <c r="P8" s="35" t="str">
        <f t="shared" si="3"/>
        <v>n/a</v>
      </c>
      <c r="Q8" s="35" t="str">
        <f t="shared" si="4"/>
        <v>n/a0</v>
      </c>
      <c r="R8" s="35">
        <f>IF(COUNTIF($Q$2:Q8,Q8)&gt;1,0,COUNTIF($Q$2:Q8,Q8))</f>
        <v>0</v>
      </c>
      <c r="S8" s="35">
        <f>COUNTIF($P$2:P8,P8)</f>
        <v>7</v>
      </c>
      <c r="T8" s="35" t="str">
        <f t="shared" si="6"/>
        <v>n/a7</v>
      </c>
      <c r="U8" s="35">
        <f t="shared" si="0"/>
        <v>600</v>
      </c>
      <c r="V8" s="36" t="str">
        <f t="shared" si="5"/>
        <v>n/a</v>
      </c>
    </row>
    <row r="9" spans="1:22" x14ac:dyDescent="0.3">
      <c r="A9" s="34">
        <v>8</v>
      </c>
      <c r="B9" s="35" t="s">
        <v>11</v>
      </c>
      <c r="C9" s="35">
        <f>'Previous List'!A11</f>
        <v>0</v>
      </c>
      <c r="D9" s="35">
        <f>'Previous List'!B11</f>
        <v>0</v>
      </c>
      <c r="E9" s="35">
        <f>'Previous List'!C11</f>
        <v>0</v>
      </c>
      <c r="F9" s="35">
        <f>'Previous List'!D11</f>
        <v>0</v>
      </c>
      <c r="G9" s="35">
        <f>'Previous List'!E11</f>
        <v>0</v>
      </c>
      <c r="H9" s="35">
        <f>'Previous List'!F11</f>
        <v>0</v>
      </c>
      <c r="I9" s="35">
        <f>'Previous List'!G11</f>
        <v>0</v>
      </c>
      <c r="J9" s="35">
        <f>'Previous List'!H11</f>
        <v>0</v>
      </c>
      <c r="K9" s="35">
        <f>'Previous List'!I11</f>
        <v>0</v>
      </c>
      <c r="L9" s="35">
        <f>'Previous List'!J11</f>
        <v>0</v>
      </c>
      <c r="M9" s="35">
        <f t="shared" si="1"/>
        <v>0</v>
      </c>
      <c r="N9" s="35">
        <f t="shared" si="2"/>
        <v>0</v>
      </c>
      <c r="O9" s="35">
        <v>0</v>
      </c>
      <c r="P9" s="35" t="str">
        <f t="shared" si="3"/>
        <v>n/a</v>
      </c>
      <c r="Q9" s="35" t="str">
        <f t="shared" si="4"/>
        <v>n/a0</v>
      </c>
      <c r="R9" s="35">
        <f>IF(COUNTIF($Q$2:Q9,Q9)&gt;1,0,COUNTIF($Q$2:Q9,Q9))</f>
        <v>0</v>
      </c>
      <c r="S9" s="35">
        <f>COUNTIF($P$2:P9,P9)</f>
        <v>8</v>
      </c>
      <c r="T9" s="35" t="str">
        <f t="shared" si="6"/>
        <v>n/a8</v>
      </c>
      <c r="U9" s="35">
        <f t="shared" si="0"/>
        <v>600</v>
      </c>
      <c r="V9" s="36" t="str">
        <f t="shared" si="5"/>
        <v>n/a</v>
      </c>
    </row>
    <row r="10" spans="1:22" x14ac:dyDescent="0.3">
      <c r="A10" s="34">
        <v>9</v>
      </c>
      <c r="B10" s="35" t="s">
        <v>11</v>
      </c>
      <c r="C10" s="35">
        <f>'Previous List'!A12</f>
        <v>0</v>
      </c>
      <c r="D10" s="35">
        <f>'Previous List'!B12</f>
        <v>0</v>
      </c>
      <c r="E10" s="35">
        <f>'Previous List'!C12</f>
        <v>0</v>
      </c>
      <c r="F10" s="35">
        <f>'Previous List'!D12</f>
        <v>0</v>
      </c>
      <c r="G10" s="35">
        <f>'Previous List'!E12</f>
        <v>0</v>
      </c>
      <c r="H10" s="35">
        <f>'Previous List'!F12</f>
        <v>0</v>
      </c>
      <c r="I10" s="35">
        <f>'Previous List'!G12</f>
        <v>0</v>
      </c>
      <c r="J10" s="35">
        <f>'Previous List'!H12</f>
        <v>0</v>
      </c>
      <c r="K10" s="35">
        <f>'Previous List'!I12</f>
        <v>0</v>
      </c>
      <c r="L10" s="35">
        <f>'Previous List'!J12</f>
        <v>0</v>
      </c>
      <c r="M10" s="35">
        <f t="shared" si="1"/>
        <v>0</v>
      </c>
      <c r="N10" s="35">
        <f t="shared" si="2"/>
        <v>0</v>
      </c>
      <c r="O10" s="35">
        <v>0</v>
      </c>
      <c r="P10" s="35" t="str">
        <f t="shared" si="3"/>
        <v>n/a</v>
      </c>
      <c r="Q10" s="35" t="str">
        <f t="shared" si="4"/>
        <v>n/a0</v>
      </c>
      <c r="R10" s="35">
        <f>IF(COUNTIF($Q$2:Q10,Q10)&gt;1,0,COUNTIF($Q$2:Q10,Q10))</f>
        <v>0</v>
      </c>
      <c r="S10" s="35">
        <f>COUNTIF($P$2:P10,P10)</f>
        <v>9</v>
      </c>
      <c r="T10" s="35" t="str">
        <f t="shared" si="6"/>
        <v>n/a9</v>
      </c>
      <c r="U10" s="35">
        <f t="shared" si="0"/>
        <v>600</v>
      </c>
      <c r="V10" s="36" t="str">
        <f t="shared" si="5"/>
        <v>n/a</v>
      </c>
    </row>
    <row r="11" spans="1:22" x14ac:dyDescent="0.3">
      <c r="A11" s="34">
        <v>10</v>
      </c>
      <c r="B11" s="35" t="s">
        <v>11</v>
      </c>
      <c r="C11" s="35">
        <f>'Previous List'!A13</f>
        <v>0</v>
      </c>
      <c r="D11" s="35">
        <f>'Previous List'!B13</f>
        <v>0</v>
      </c>
      <c r="E11" s="35">
        <f>'Previous List'!C13</f>
        <v>0</v>
      </c>
      <c r="F11" s="35">
        <f>'Previous List'!D13</f>
        <v>0</v>
      </c>
      <c r="G11" s="35">
        <f>'Previous List'!E13</f>
        <v>0</v>
      </c>
      <c r="H11" s="35">
        <f>'Previous List'!F13</f>
        <v>0</v>
      </c>
      <c r="I11" s="35">
        <f>'Previous List'!G13</f>
        <v>0</v>
      </c>
      <c r="J11" s="35">
        <f>'Previous List'!H13</f>
        <v>0</v>
      </c>
      <c r="K11" s="35">
        <f>'Previous List'!I13</f>
        <v>0</v>
      </c>
      <c r="L11" s="35">
        <f>'Previous List'!J13</f>
        <v>0</v>
      </c>
      <c r="M11" s="35">
        <f t="shared" si="1"/>
        <v>0</v>
      </c>
      <c r="N11" s="35">
        <f t="shared" si="2"/>
        <v>0</v>
      </c>
      <c r="O11" s="35">
        <v>0</v>
      </c>
      <c r="P11" s="35" t="str">
        <f t="shared" si="3"/>
        <v>n/a</v>
      </c>
      <c r="Q11" s="35" t="str">
        <f t="shared" si="4"/>
        <v>n/a0</v>
      </c>
      <c r="R11" s="35">
        <f>IF(COUNTIF($Q$2:Q11,Q11)&gt;1,0,COUNTIF($Q$2:Q11,Q11))</f>
        <v>0</v>
      </c>
      <c r="S11" s="35">
        <f>COUNTIF($P$2:P11,P11)</f>
        <v>10</v>
      </c>
      <c r="T11" s="35" t="str">
        <f t="shared" si="6"/>
        <v>n/a10</v>
      </c>
      <c r="U11" s="35">
        <f t="shared" si="0"/>
        <v>600</v>
      </c>
      <c r="V11" s="36" t="str">
        <f t="shared" si="5"/>
        <v>n/a</v>
      </c>
    </row>
    <row r="12" spans="1:22" x14ac:dyDescent="0.3">
      <c r="A12" s="34">
        <v>11</v>
      </c>
      <c r="B12" s="35" t="s">
        <v>11</v>
      </c>
      <c r="C12" s="35">
        <f>'Previous List'!A14</f>
        <v>0</v>
      </c>
      <c r="D12" s="35">
        <f>'Previous List'!B14</f>
        <v>0</v>
      </c>
      <c r="E12" s="35">
        <f>'Previous List'!C14</f>
        <v>0</v>
      </c>
      <c r="F12" s="35">
        <f>'Previous List'!D14</f>
        <v>0</v>
      </c>
      <c r="G12" s="35">
        <f>'Previous List'!E14</f>
        <v>0</v>
      </c>
      <c r="H12" s="35">
        <f>'Previous List'!F14</f>
        <v>0</v>
      </c>
      <c r="I12" s="35">
        <f>'Previous List'!G14</f>
        <v>0</v>
      </c>
      <c r="J12" s="35">
        <f>'Previous List'!H14</f>
        <v>0</v>
      </c>
      <c r="K12" s="35">
        <f>'Previous List'!I14</f>
        <v>0</v>
      </c>
      <c r="L12" s="35">
        <f>'Previous List'!J14</f>
        <v>0</v>
      </c>
      <c r="M12" s="35">
        <f t="shared" si="1"/>
        <v>0</v>
      </c>
      <c r="N12" s="35">
        <f t="shared" si="2"/>
        <v>0</v>
      </c>
      <c r="O12" s="35">
        <v>0</v>
      </c>
      <c r="P12" s="35" t="str">
        <f t="shared" si="3"/>
        <v>n/a</v>
      </c>
      <c r="Q12" s="35" t="str">
        <f t="shared" si="4"/>
        <v>n/a0</v>
      </c>
      <c r="R12" s="35">
        <f>IF(COUNTIF($Q$2:Q12,Q12)&gt;1,0,COUNTIF($Q$2:Q12,Q12))</f>
        <v>0</v>
      </c>
      <c r="S12" s="35">
        <f>COUNTIF($P$2:P12,P12)</f>
        <v>11</v>
      </c>
      <c r="T12" s="35" t="str">
        <f t="shared" si="6"/>
        <v>n/a11</v>
      </c>
      <c r="U12" s="35">
        <f t="shared" si="0"/>
        <v>600</v>
      </c>
      <c r="V12" s="36" t="str">
        <f t="shared" si="5"/>
        <v>n/a</v>
      </c>
    </row>
    <row r="13" spans="1:22" x14ac:dyDescent="0.3">
      <c r="A13" s="34">
        <v>12</v>
      </c>
      <c r="B13" s="35" t="s">
        <v>11</v>
      </c>
      <c r="C13" s="35">
        <f>'Previous List'!A15</f>
        <v>0</v>
      </c>
      <c r="D13" s="35">
        <f>'Previous List'!B15</f>
        <v>0</v>
      </c>
      <c r="E13" s="35">
        <f>'Previous List'!C15</f>
        <v>0</v>
      </c>
      <c r="F13" s="35">
        <f>'Previous List'!D15</f>
        <v>0</v>
      </c>
      <c r="G13" s="35">
        <f>'Previous List'!E15</f>
        <v>0</v>
      </c>
      <c r="H13" s="35">
        <f>'Previous List'!F15</f>
        <v>0</v>
      </c>
      <c r="I13" s="35">
        <f>'Previous List'!G15</f>
        <v>0</v>
      </c>
      <c r="J13" s="35">
        <f>'Previous List'!H15</f>
        <v>0</v>
      </c>
      <c r="K13" s="35">
        <f>'Previous List'!I15</f>
        <v>0</v>
      </c>
      <c r="L13" s="35">
        <f>'Previous List'!J15</f>
        <v>0</v>
      </c>
      <c r="M13" s="35">
        <f t="shared" si="1"/>
        <v>0</v>
      </c>
      <c r="N13" s="35">
        <f t="shared" si="2"/>
        <v>0</v>
      </c>
      <c r="O13" s="35">
        <v>0</v>
      </c>
      <c r="P13" s="35" t="str">
        <f t="shared" si="3"/>
        <v>n/a</v>
      </c>
      <c r="Q13" s="35" t="str">
        <f t="shared" si="4"/>
        <v>n/a0</v>
      </c>
      <c r="R13" s="35">
        <f>IF(COUNTIF($Q$2:Q13,Q13)&gt;1,0,COUNTIF($Q$2:Q13,Q13))</f>
        <v>0</v>
      </c>
      <c r="S13" s="35">
        <f>COUNTIF($P$2:P13,P13)</f>
        <v>12</v>
      </c>
      <c r="T13" s="35" t="str">
        <f t="shared" si="6"/>
        <v>n/a12</v>
      </c>
      <c r="U13" s="35">
        <f t="shared" si="0"/>
        <v>600</v>
      </c>
      <c r="V13" s="36" t="str">
        <f t="shared" si="5"/>
        <v>n/a</v>
      </c>
    </row>
    <row r="14" spans="1:22" x14ac:dyDescent="0.3">
      <c r="A14" s="34">
        <v>13</v>
      </c>
      <c r="B14" s="35" t="s">
        <v>11</v>
      </c>
      <c r="C14" s="35">
        <f>'Previous List'!A16</f>
        <v>0</v>
      </c>
      <c r="D14" s="35">
        <f>'Previous List'!B16</f>
        <v>0</v>
      </c>
      <c r="E14" s="35">
        <f>'Previous List'!C16</f>
        <v>0</v>
      </c>
      <c r="F14" s="35">
        <f>'Previous List'!D16</f>
        <v>0</v>
      </c>
      <c r="G14" s="35">
        <f>'Previous List'!E16</f>
        <v>0</v>
      </c>
      <c r="H14" s="35">
        <f>'Previous List'!F16</f>
        <v>0</v>
      </c>
      <c r="I14" s="35">
        <f>'Previous List'!G16</f>
        <v>0</v>
      </c>
      <c r="J14" s="35">
        <f>'Previous List'!H16</f>
        <v>0</v>
      </c>
      <c r="K14" s="35">
        <f>'Previous List'!I16</f>
        <v>0</v>
      </c>
      <c r="L14" s="35">
        <f>'Previous List'!J16</f>
        <v>0</v>
      </c>
      <c r="M14" s="35">
        <f t="shared" si="1"/>
        <v>0</v>
      </c>
      <c r="N14" s="35">
        <f t="shared" si="2"/>
        <v>0</v>
      </c>
      <c r="O14" s="35">
        <v>0</v>
      </c>
      <c r="P14" s="35" t="str">
        <f t="shared" si="3"/>
        <v>n/a</v>
      </c>
      <c r="Q14" s="35" t="str">
        <f t="shared" si="4"/>
        <v>n/a0</v>
      </c>
      <c r="R14" s="35">
        <f>IF(COUNTIF($Q$2:Q14,Q14)&gt;1,0,COUNTIF($Q$2:Q14,Q14))</f>
        <v>0</v>
      </c>
      <c r="S14" s="35">
        <f>COUNTIF($P$2:P14,P14)</f>
        <v>13</v>
      </c>
      <c r="T14" s="35" t="str">
        <f t="shared" si="6"/>
        <v>n/a13</v>
      </c>
      <c r="U14" s="35">
        <f t="shared" si="0"/>
        <v>600</v>
      </c>
      <c r="V14" s="36" t="str">
        <f t="shared" si="5"/>
        <v>n/a</v>
      </c>
    </row>
    <row r="15" spans="1:22" x14ac:dyDescent="0.3">
      <c r="A15" s="34">
        <v>14</v>
      </c>
      <c r="B15" s="35" t="s">
        <v>11</v>
      </c>
      <c r="C15" s="35">
        <f>'Previous List'!A17</f>
        <v>0</v>
      </c>
      <c r="D15" s="35">
        <f>'Previous List'!B17</f>
        <v>0</v>
      </c>
      <c r="E15" s="35">
        <f>'Previous List'!C17</f>
        <v>0</v>
      </c>
      <c r="F15" s="35">
        <f>'Previous List'!D17</f>
        <v>0</v>
      </c>
      <c r="G15" s="35">
        <f>'Previous List'!E17</f>
        <v>0</v>
      </c>
      <c r="H15" s="35">
        <f>'Previous List'!F17</f>
        <v>0</v>
      </c>
      <c r="I15" s="35">
        <f>'Previous List'!G17</f>
        <v>0</v>
      </c>
      <c r="J15" s="35">
        <f>'Previous List'!H17</f>
        <v>0</v>
      </c>
      <c r="K15" s="35">
        <f>'Previous List'!I17</f>
        <v>0</v>
      </c>
      <c r="L15" s="35">
        <f>'Previous List'!J17</f>
        <v>0</v>
      </c>
      <c r="M15" s="35">
        <f t="shared" si="1"/>
        <v>0</v>
      </c>
      <c r="N15" s="35">
        <f t="shared" si="2"/>
        <v>0</v>
      </c>
      <c r="O15" s="35">
        <v>0</v>
      </c>
      <c r="P15" s="35" t="str">
        <f t="shared" si="3"/>
        <v>n/a</v>
      </c>
      <c r="Q15" s="35" t="str">
        <f t="shared" si="4"/>
        <v>n/a0</v>
      </c>
      <c r="R15" s="35">
        <f>IF(COUNTIF($Q$2:Q15,Q15)&gt;1,0,COUNTIF($Q$2:Q15,Q15))</f>
        <v>0</v>
      </c>
      <c r="S15" s="35">
        <f>COUNTIF($P$2:P15,P15)</f>
        <v>14</v>
      </c>
      <c r="T15" s="35" t="str">
        <f t="shared" si="6"/>
        <v>n/a14</v>
      </c>
      <c r="U15" s="35">
        <f t="shared" si="0"/>
        <v>600</v>
      </c>
      <c r="V15" s="36" t="str">
        <f t="shared" si="5"/>
        <v>n/a</v>
      </c>
    </row>
    <row r="16" spans="1:22" x14ac:dyDescent="0.3">
      <c r="A16" s="34">
        <v>15</v>
      </c>
      <c r="B16" s="35" t="s">
        <v>11</v>
      </c>
      <c r="C16" s="35">
        <f>'Previous List'!A18</f>
        <v>0</v>
      </c>
      <c r="D16" s="35">
        <f>'Previous List'!B18</f>
        <v>0</v>
      </c>
      <c r="E16" s="35">
        <f>'Previous List'!C18</f>
        <v>0</v>
      </c>
      <c r="F16" s="35">
        <f>'Previous List'!D18</f>
        <v>0</v>
      </c>
      <c r="G16" s="35">
        <f>'Previous List'!E18</f>
        <v>0</v>
      </c>
      <c r="H16" s="35">
        <f>'Previous List'!F18</f>
        <v>0</v>
      </c>
      <c r="I16" s="35">
        <f>'Previous List'!G18</f>
        <v>0</v>
      </c>
      <c r="J16" s="35">
        <f>'Previous List'!H18</f>
        <v>0</v>
      </c>
      <c r="K16" s="35">
        <f>'Previous List'!I18</f>
        <v>0</v>
      </c>
      <c r="L16" s="35">
        <f>'Previous List'!J18</f>
        <v>0</v>
      </c>
      <c r="M16" s="35">
        <f t="shared" si="1"/>
        <v>0</v>
      </c>
      <c r="N16" s="35">
        <f t="shared" si="2"/>
        <v>0</v>
      </c>
      <c r="O16" s="35">
        <v>0</v>
      </c>
      <c r="P16" s="35" t="str">
        <f t="shared" si="3"/>
        <v>n/a</v>
      </c>
      <c r="Q16" s="35" t="str">
        <f t="shared" si="4"/>
        <v>n/a0</v>
      </c>
      <c r="R16" s="35">
        <f>IF(COUNTIF($Q$2:Q16,Q16)&gt;1,0,COUNTIF($Q$2:Q16,Q16))</f>
        <v>0</v>
      </c>
      <c r="S16" s="35">
        <f>COUNTIF($P$2:P16,P16)</f>
        <v>15</v>
      </c>
      <c r="T16" s="35" t="str">
        <f t="shared" si="6"/>
        <v>n/a15</v>
      </c>
      <c r="U16" s="35">
        <f t="shared" si="0"/>
        <v>600</v>
      </c>
      <c r="V16" s="36" t="str">
        <f t="shared" si="5"/>
        <v>n/a</v>
      </c>
    </row>
    <row r="17" spans="1:22" x14ac:dyDescent="0.3">
      <c r="A17" s="34">
        <v>16</v>
      </c>
      <c r="B17" s="35" t="s">
        <v>11</v>
      </c>
      <c r="C17" s="35">
        <f>'Previous List'!A19</f>
        <v>0</v>
      </c>
      <c r="D17" s="35">
        <f>'Previous List'!B19</f>
        <v>0</v>
      </c>
      <c r="E17" s="35">
        <f>'Previous List'!C19</f>
        <v>0</v>
      </c>
      <c r="F17" s="35">
        <f>'Previous List'!D19</f>
        <v>0</v>
      </c>
      <c r="G17" s="35">
        <f>'Previous List'!E19</f>
        <v>0</v>
      </c>
      <c r="H17" s="35">
        <f>'Previous List'!F19</f>
        <v>0</v>
      </c>
      <c r="I17" s="35">
        <f>'Previous List'!G19</f>
        <v>0</v>
      </c>
      <c r="J17" s="35">
        <f>'Previous List'!H19</f>
        <v>0</v>
      </c>
      <c r="K17" s="35">
        <f>'Previous List'!I19</f>
        <v>0</v>
      </c>
      <c r="L17" s="35">
        <f>'Previous List'!J19</f>
        <v>0</v>
      </c>
      <c r="M17" s="35">
        <f t="shared" si="1"/>
        <v>0</v>
      </c>
      <c r="N17" s="35">
        <f t="shared" si="2"/>
        <v>0</v>
      </c>
      <c r="O17" s="35">
        <v>0</v>
      </c>
      <c r="P17" s="35" t="str">
        <f t="shared" si="3"/>
        <v>n/a</v>
      </c>
      <c r="Q17" s="35" t="str">
        <f t="shared" si="4"/>
        <v>n/a0</v>
      </c>
      <c r="R17" s="35">
        <f>IF(COUNTIF($Q$2:Q17,Q17)&gt;1,0,COUNTIF($Q$2:Q17,Q17))</f>
        <v>0</v>
      </c>
      <c r="S17" s="35">
        <f>COUNTIF($P$2:P17,P17)</f>
        <v>16</v>
      </c>
      <c r="T17" s="35" t="str">
        <f t="shared" si="6"/>
        <v>n/a16</v>
      </c>
      <c r="U17" s="35">
        <f t="shared" si="0"/>
        <v>600</v>
      </c>
      <c r="V17" s="36" t="str">
        <f t="shared" si="5"/>
        <v>n/a</v>
      </c>
    </row>
    <row r="18" spans="1:22" x14ac:dyDescent="0.3">
      <c r="A18" s="34">
        <v>17</v>
      </c>
      <c r="B18" s="35" t="s">
        <v>11</v>
      </c>
      <c r="C18" s="35">
        <f>'Previous List'!A20</f>
        <v>0</v>
      </c>
      <c r="D18" s="35">
        <f>'Previous List'!B20</f>
        <v>0</v>
      </c>
      <c r="E18" s="35">
        <f>'Previous List'!C20</f>
        <v>0</v>
      </c>
      <c r="F18" s="35">
        <f>'Previous List'!D20</f>
        <v>0</v>
      </c>
      <c r="G18" s="35">
        <f>'Previous List'!E20</f>
        <v>0</v>
      </c>
      <c r="H18" s="35">
        <f>'Previous List'!F20</f>
        <v>0</v>
      </c>
      <c r="I18" s="35">
        <f>'Previous List'!G20</f>
        <v>0</v>
      </c>
      <c r="J18" s="35">
        <f>'Previous List'!H20</f>
        <v>0</v>
      </c>
      <c r="K18" s="35">
        <f>'Previous List'!I20</f>
        <v>0</v>
      </c>
      <c r="L18" s="35">
        <f>'Previous List'!J20</f>
        <v>0</v>
      </c>
      <c r="M18" s="35">
        <f t="shared" si="1"/>
        <v>0</v>
      </c>
      <c r="N18" s="35">
        <f t="shared" si="2"/>
        <v>0</v>
      </c>
      <c r="O18" s="35">
        <v>0</v>
      </c>
      <c r="P18" s="35" t="str">
        <f t="shared" si="3"/>
        <v>n/a</v>
      </c>
      <c r="Q18" s="35" t="str">
        <f t="shared" si="4"/>
        <v>n/a0</v>
      </c>
      <c r="R18" s="35">
        <f>IF(COUNTIF($Q$2:Q18,Q18)&gt;1,0,COUNTIF($Q$2:Q18,Q18))</f>
        <v>0</v>
      </c>
      <c r="S18" s="35">
        <f>COUNTIF($P$2:P18,P18)</f>
        <v>17</v>
      </c>
      <c r="T18" s="35" t="str">
        <f t="shared" si="6"/>
        <v>n/a17</v>
      </c>
      <c r="U18" s="35">
        <f t="shared" si="0"/>
        <v>600</v>
      </c>
      <c r="V18" s="36" t="str">
        <f t="shared" si="5"/>
        <v>n/a</v>
      </c>
    </row>
    <row r="19" spans="1:22" x14ac:dyDescent="0.3">
      <c r="A19" s="34">
        <v>18</v>
      </c>
      <c r="B19" s="35" t="s">
        <v>11</v>
      </c>
      <c r="C19" s="35">
        <f>'Previous List'!A21</f>
        <v>0</v>
      </c>
      <c r="D19" s="35">
        <f>'Previous List'!B21</f>
        <v>0</v>
      </c>
      <c r="E19" s="35">
        <f>'Previous List'!C21</f>
        <v>0</v>
      </c>
      <c r="F19" s="35">
        <f>'Previous List'!D21</f>
        <v>0</v>
      </c>
      <c r="G19" s="35">
        <f>'Previous List'!E21</f>
        <v>0</v>
      </c>
      <c r="H19" s="35">
        <f>'Previous List'!F21</f>
        <v>0</v>
      </c>
      <c r="I19" s="35">
        <f>'Previous List'!G21</f>
        <v>0</v>
      </c>
      <c r="J19" s="35">
        <f>'Previous List'!H21</f>
        <v>0</v>
      </c>
      <c r="K19" s="35">
        <f>'Previous List'!I21</f>
        <v>0</v>
      </c>
      <c r="L19" s="35">
        <f>'Previous List'!J21</f>
        <v>0</v>
      </c>
      <c r="M19" s="35">
        <f t="shared" si="1"/>
        <v>0</v>
      </c>
      <c r="N19" s="35">
        <f t="shared" si="2"/>
        <v>0</v>
      </c>
      <c r="O19" s="35">
        <v>0</v>
      </c>
      <c r="P19" s="35" t="str">
        <f t="shared" si="3"/>
        <v>n/a</v>
      </c>
      <c r="Q19" s="35" t="str">
        <f t="shared" si="4"/>
        <v>n/a0</v>
      </c>
      <c r="R19" s="35">
        <f>IF(COUNTIF($Q$2:Q19,Q19)&gt;1,0,COUNTIF($Q$2:Q19,Q19))</f>
        <v>0</v>
      </c>
      <c r="S19" s="35">
        <f>COUNTIF($P$2:P19,P19)</f>
        <v>18</v>
      </c>
      <c r="T19" s="35" t="str">
        <f t="shared" si="6"/>
        <v>n/a18</v>
      </c>
      <c r="U19" s="35">
        <f t="shared" si="0"/>
        <v>600</v>
      </c>
      <c r="V19" s="36" t="str">
        <f t="shared" si="5"/>
        <v>n/a</v>
      </c>
    </row>
    <row r="20" spans="1:22" x14ac:dyDescent="0.3">
      <c r="A20" s="34">
        <v>19</v>
      </c>
      <c r="B20" s="35" t="s">
        <v>11</v>
      </c>
      <c r="C20" s="35">
        <f>'Previous List'!A22</f>
        <v>0</v>
      </c>
      <c r="D20" s="35">
        <f>'Previous List'!B22</f>
        <v>0</v>
      </c>
      <c r="E20" s="35">
        <f>'Previous List'!C22</f>
        <v>0</v>
      </c>
      <c r="F20" s="35">
        <f>'Previous List'!D22</f>
        <v>0</v>
      </c>
      <c r="G20" s="35">
        <f>'Previous List'!E22</f>
        <v>0</v>
      </c>
      <c r="H20" s="35">
        <f>'Previous List'!F22</f>
        <v>0</v>
      </c>
      <c r="I20" s="35">
        <f>'Previous List'!G22</f>
        <v>0</v>
      </c>
      <c r="J20" s="35">
        <f>'Previous List'!H22</f>
        <v>0</v>
      </c>
      <c r="K20" s="35">
        <f>'Previous List'!I22</f>
        <v>0</v>
      </c>
      <c r="L20" s="35">
        <f>'Previous List'!J22</f>
        <v>0</v>
      </c>
      <c r="M20" s="35">
        <f t="shared" si="1"/>
        <v>0</v>
      </c>
      <c r="N20" s="35">
        <f t="shared" si="2"/>
        <v>0</v>
      </c>
      <c r="O20" s="35">
        <v>0</v>
      </c>
      <c r="P20" s="35" t="str">
        <f t="shared" si="3"/>
        <v>n/a</v>
      </c>
      <c r="Q20" s="35" t="str">
        <f t="shared" si="4"/>
        <v>n/a0</v>
      </c>
      <c r="R20" s="35">
        <f>IF(COUNTIF($Q$2:Q20,Q20)&gt;1,0,COUNTIF($Q$2:Q20,Q20))</f>
        <v>0</v>
      </c>
      <c r="S20" s="35">
        <f>COUNTIF($P$2:P20,P20)</f>
        <v>19</v>
      </c>
      <c r="T20" s="35" t="str">
        <f t="shared" si="6"/>
        <v>n/a19</v>
      </c>
      <c r="U20" s="35">
        <f t="shared" si="0"/>
        <v>600</v>
      </c>
      <c r="V20" s="36" t="str">
        <f t="shared" si="5"/>
        <v>n/a</v>
      </c>
    </row>
    <row r="21" spans="1:22" x14ac:dyDescent="0.3">
      <c r="A21" s="34">
        <v>20</v>
      </c>
      <c r="B21" s="35" t="s">
        <v>11</v>
      </c>
      <c r="C21" s="35">
        <f>'Previous List'!A23</f>
        <v>0</v>
      </c>
      <c r="D21" s="35">
        <f>'Previous List'!B23</f>
        <v>0</v>
      </c>
      <c r="E21" s="35">
        <f>'Previous List'!C23</f>
        <v>0</v>
      </c>
      <c r="F21" s="35">
        <f>'Previous List'!D23</f>
        <v>0</v>
      </c>
      <c r="G21" s="35">
        <f>'Previous List'!E23</f>
        <v>0</v>
      </c>
      <c r="H21" s="35">
        <f>'Previous List'!F23</f>
        <v>0</v>
      </c>
      <c r="I21" s="35">
        <f>'Previous List'!G23</f>
        <v>0</v>
      </c>
      <c r="J21" s="35">
        <f>'Previous List'!H23</f>
        <v>0</v>
      </c>
      <c r="K21" s="35">
        <f>'Previous List'!I23</f>
        <v>0</v>
      </c>
      <c r="L21" s="35">
        <f>'Previous List'!J23</f>
        <v>0</v>
      </c>
      <c r="M21" s="35">
        <f t="shared" si="1"/>
        <v>0</v>
      </c>
      <c r="N21" s="35">
        <f t="shared" si="2"/>
        <v>0</v>
      </c>
      <c r="O21" s="35">
        <v>0</v>
      </c>
      <c r="P21" s="35" t="str">
        <f t="shared" si="3"/>
        <v>n/a</v>
      </c>
      <c r="Q21" s="35" t="str">
        <f t="shared" si="4"/>
        <v>n/a0</v>
      </c>
      <c r="R21" s="35">
        <f>IF(COUNTIF($Q$2:Q21,Q21)&gt;1,0,COUNTIF($Q$2:Q21,Q21))</f>
        <v>0</v>
      </c>
      <c r="S21" s="35">
        <f>COUNTIF($P$2:P21,P21)</f>
        <v>20</v>
      </c>
      <c r="T21" s="35" t="str">
        <f t="shared" si="6"/>
        <v>n/a20</v>
      </c>
      <c r="U21" s="35">
        <f t="shared" si="0"/>
        <v>600</v>
      </c>
      <c r="V21" s="36" t="str">
        <f t="shared" si="5"/>
        <v>n/a</v>
      </c>
    </row>
    <row r="22" spans="1:22" x14ac:dyDescent="0.3">
      <c r="A22" s="34">
        <v>21</v>
      </c>
      <c r="B22" s="35" t="s">
        <v>11</v>
      </c>
      <c r="C22" s="35">
        <f>'Previous List'!A24</f>
        <v>0</v>
      </c>
      <c r="D22" s="35">
        <f>'Previous List'!B24</f>
        <v>0</v>
      </c>
      <c r="E22" s="35">
        <f>'Previous List'!C24</f>
        <v>0</v>
      </c>
      <c r="F22" s="35">
        <f>'Previous List'!D24</f>
        <v>0</v>
      </c>
      <c r="G22" s="35">
        <f>'Previous List'!E24</f>
        <v>0</v>
      </c>
      <c r="H22" s="35">
        <f>'Previous List'!F24</f>
        <v>0</v>
      </c>
      <c r="I22" s="35">
        <f>'Previous List'!G24</f>
        <v>0</v>
      </c>
      <c r="J22" s="35">
        <f>'Previous List'!H24</f>
        <v>0</v>
      </c>
      <c r="K22" s="35">
        <f>'Previous List'!I24</f>
        <v>0</v>
      </c>
      <c r="L22" s="35">
        <f>'Previous List'!J24</f>
        <v>0</v>
      </c>
      <c r="M22" s="35">
        <f t="shared" si="1"/>
        <v>0</v>
      </c>
      <c r="N22" s="35">
        <f t="shared" si="2"/>
        <v>0</v>
      </c>
      <c r="O22" s="35">
        <v>0</v>
      </c>
      <c r="P22" s="35" t="str">
        <f t="shared" si="3"/>
        <v>n/a</v>
      </c>
      <c r="Q22" s="35" t="str">
        <f t="shared" si="4"/>
        <v>n/a0</v>
      </c>
      <c r="R22" s="35">
        <f>IF(COUNTIF($Q$2:Q22,Q22)&gt;1,0,COUNTIF($Q$2:Q22,Q22))</f>
        <v>0</v>
      </c>
      <c r="S22" s="35">
        <f>COUNTIF($P$2:P22,P22)</f>
        <v>21</v>
      </c>
      <c r="T22" s="35" t="str">
        <f t="shared" si="6"/>
        <v>n/a21</v>
      </c>
      <c r="U22" s="35">
        <f t="shared" si="0"/>
        <v>600</v>
      </c>
      <c r="V22" s="36" t="str">
        <f t="shared" si="5"/>
        <v>n/a</v>
      </c>
    </row>
    <row r="23" spans="1:22" x14ac:dyDescent="0.3">
      <c r="A23" s="34">
        <v>22</v>
      </c>
      <c r="B23" s="35" t="s">
        <v>11</v>
      </c>
      <c r="C23" s="35">
        <f>'Previous List'!A25</f>
        <v>0</v>
      </c>
      <c r="D23" s="35">
        <f>'Previous List'!B25</f>
        <v>0</v>
      </c>
      <c r="E23" s="35">
        <f>'Previous List'!C25</f>
        <v>0</v>
      </c>
      <c r="F23" s="35">
        <f>'Previous List'!D25</f>
        <v>0</v>
      </c>
      <c r="G23" s="35">
        <f>'Previous List'!E25</f>
        <v>0</v>
      </c>
      <c r="H23" s="35">
        <f>'Previous List'!F25</f>
        <v>0</v>
      </c>
      <c r="I23" s="35">
        <f>'Previous List'!G25</f>
        <v>0</v>
      </c>
      <c r="J23" s="35">
        <f>'Previous List'!H25</f>
        <v>0</v>
      </c>
      <c r="K23" s="35">
        <f>'Previous List'!I25</f>
        <v>0</v>
      </c>
      <c r="L23" s="35">
        <f>'Previous List'!J25</f>
        <v>0</v>
      </c>
      <c r="M23" s="35">
        <f t="shared" si="1"/>
        <v>0</v>
      </c>
      <c r="N23" s="35">
        <f t="shared" si="2"/>
        <v>0</v>
      </c>
      <c r="O23" s="35">
        <v>0</v>
      </c>
      <c r="P23" s="35" t="str">
        <f t="shared" si="3"/>
        <v>n/a</v>
      </c>
      <c r="Q23" s="35" t="str">
        <f t="shared" si="4"/>
        <v>n/a0</v>
      </c>
      <c r="R23" s="35">
        <f>IF(COUNTIF($Q$2:Q23,Q23)&gt;1,0,COUNTIF($Q$2:Q23,Q23))</f>
        <v>0</v>
      </c>
      <c r="S23" s="35">
        <f>COUNTIF($P$2:P23,P23)</f>
        <v>22</v>
      </c>
      <c r="T23" s="35" t="str">
        <f t="shared" si="6"/>
        <v>n/a22</v>
      </c>
      <c r="U23" s="35">
        <f t="shared" si="0"/>
        <v>600</v>
      </c>
      <c r="V23" s="36" t="str">
        <f t="shared" si="5"/>
        <v>n/a</v>
      </c>
    </row>
    <row r="24" spans="1:22" x14ac:dyDescent="0.3">
      <c r="A24" s="34">
        <v>23</v>
      </c>
      <c r="B24" s="35" t="s">
        <v>11</v>
      </c>
      <c r="C24" s="35">
        <f>'Previous List'!A26</f>
        <v>0</v>
      </c>
      <c r="D24" s="35">
        <f>'Previous List'!B26</f>
        <v>0</v>
      </c>
      <c r="E24" s="35">
        <f>'Previous List'!C26</f>
        <v>0</v>
      </c>
      <c r="F24" s="35">
        <f>'Previous List'!D26</f>
        <v>0</v>
      </c>
      <c r="G24" s="35">
        <f>'Previous List'!E26</f>
        <v>0</v>
      </c>
      <c r="H24" s="35">
        <f>'Previous List'!F26</f>
        <v>0</v>
      </c>
      <c r="I24" s="35">
        <f>'Previous List'!G26</f>
        <v>0</v>
      </c>
      <c r="J24" s="35">
        <f>'Previous List'!H26</f>
        <v>0</v>
      </c>
      <c r="K24" s="35">
        <f>'Previous List'!I26</f>
        <v>0</v>
      </c>
      <c r="L24" s="35">
        <f>'Previous List'!J26</f>
        <v>0</v>
      </c>
      <c r="M24" s="35">
        <f t="shared" si="1"/>
        <v>0</v>
      </c>
      <c r="N24" s="35">
        <f t="shared" si="2"/>
        <v>0</v>
      </c>
      <c r="O24" s="35">
        <v>0</v>
      </c>
      <c r="P24" s="35" t="str">
        <f t="shared" si="3"/>
        <v>n/a</v>
      </c>
      <c r="Q24" s="35" t="str">
        <f t="shared" si="4"/>
        <v>n/a0</v>
      </c>
      <c r="R24" s="35">
        <f>IF(COUNTIF($Q$2:Q24,Q24)&gt;1,0,COUNTIF($Q$2:Q24,Q24))</f>
        <v>0</v>
      </c>
      <c r="S24" s="35">
        <f>COUNTIF($P$2:P24,P24)</f>
        <v>23</v>
      </c>
      <c r="T24" s="35" t="str">
        <f t="shared" si="6"/>
        <v>n/a23</v>
      </c>
      <c r="U24" s="35">
        <f t="shared" si="0"/>
        <v>600</v>
      </c>
      <c r="V24" s="36" t="str">
        <f t="shared" si="5"/>
        <v>n/a</v>
      </c>
    </row>
    <row r="25" spans="1:22" x14ac:dyDescent="0.3">
      <c r="A25" s="34">
        <v>24</v>
      </c>
      <c r="B25" s="35" t="s">
        <v>11</v>
      </c>
      <c r="C25" s="35">
        <f>'Previous List'!A27</f>
        <v>0</v>
      </c>
      <c r="D25" s="35">
        <f>'Previous List'!B27</f>
        <v>0</v>
      </c>
      <c r="E25" s="35">
        <f>'Previous List'!C27</f>
        <v>0</v>
      </c>
      <c r="F25" s="35">
        <f>'Previous List'!D27</f>
        <v>0</v>
      </c>
      <c r="G25" s="35">
        <f>'Previous List'!E27</f>
        <v>0</v>
      </c>
      <c r="H25" s="35">
        <f>'Previous List'!F27</f>
        <v>0</v>
      </c>
      <c r="I25" s="35">
        <f>'Previous List'!G27</f>
        <v>0</v>
      </c>
      <c r="J25" s="35">
        <f>'Previous List'!H27</f>
        <v>0</v>
      </c>
      <c r="K25" s="35">
        <f>'Previous List'!I27</f>
        <v>0</v>
      </c>
      <c r="L25" s="35">
        <f>'Previous List'!J27</f>
        <v>0</v>
      </c>
      <c r="M25" s="35">
        <f t="shared" si="1"/>
        <v>0</v>
      </c>
      <c r="N25" s="35">
        <f t="shared" si="2"/>
        <v>0</v>
      </c>
      <c r="O25" s="35">
        <v>0</v>
      </c>
      <c r="P25" s="35" t="str">
        <f t="shared" si="3"/>
        <v>n/a</v>
      </c>
      <c r="Q25" s="35" t="str">
        <f t="shared" si="4"/>
        <v>n/a0</v>
      </c>
      <c r="R25" s="35">
        <f>IF(COUNTIF($Q$2:Q25,Q25)&gt;1,0,COUNTIF($Q$2:Q25,Q25))</f>
        <v>0</v>
      </c>
      <c r="S25" s="35">
        <f>COUNTIF($P$2:P25,P25)</f>
        <v>24</v>
      </c>
      <c r="T25" s="35" t="str">
        <f t="shared" si="6"/>
        <v>n/a24</v>
      </c>
      <c r="U25" s="35">
        <f t="shared" si="0"/>
        <v>600</v>
      </c>
      <c r="V25" s="36" t="str">
        <f t="shared" si="5"/>
        <v>n/a</v>
      </c>
    </row>
    <row r="26" spans="1:22" x14ac:dyDescent="0.3">
      <c r="A26" s="34">
        <v>25</v>
      </c>
      <c r="B26" s="35" t="s">
        <v>11</v>
      </c>
      <c r="C26" s="35">
        <f>'Previous List'!A28</f>
        <v>0</v>
      </c>
      <c r="D26" s="35">
        <f>'Previous List'!B28</f>
        <v>0</v>
      </c>
      <c r="E26" s="35">
        <f>'Previous List'!C28</f>
        <v>0</v>
      </c>
      <c r="F26" s="35">
        <f>'Previous List'!D28</f>
        <v>0</v>
      </c>
      <c r="G26" s="35">
        <f>'Previous List'!E28</f>
        <v>0</v>
      </c>
      <c r="H26" s="35">
        <f>'Previous List'!F28</f>
        <v>0</v>
      </c>
      <c r="I26" s="35">
        <f>'Previous List'!G28</f>
        <v>0</v>
      </c>
      <c r="J26" s="35">
        <f>'Previous List'!H28</f>
        <v>0</v>
      </c>
      <c r="K26" s="35">
        <f>'Previous List'!I28</f>
        <v>0</v>
      </c>
      <c r="L26" s="35">
        <f>'Previous List'!J28</f>
        <v>0</v>
      </c>
      <c r="M26" s="35">
        <f t="shared" si="1"/>
        <v>0</v>
      </c>
      <c r="N26" s="35">
        <f t="shared" si="2"/>
        <v>0</v>
      </c>
      <c r="O26" s="35">
        <v>0</v>
      </c>
      <c r="P26" s="35" t="str">
        <f t="shared" si="3"/>
        <v>n/a</v>
      </c>
      <c r="Q26" s="35" t="str">
        <f t="shared" si="4"/>
        <v>n/a0</v>
      </c>
      <c r="R26" s="35">
        <f>IF(COUNTIF($Q$2:Q26,Q26)&gt;1,0,COUNTIF($Q$2:Q26,Q26))</f>
        <v>0</v>
      </c>
      <c r="S26" s="35">
        <f>COUNTIF($P$2:P26,P26)</f>
        <v>25</v>
      </c>
      <c r="T26" s="35" t="str">
        <f t="shared" si="6"/>
        <v>n/a25</v>
      </c>
      <c r="U26" s="35">
        <f t="shared" si="0"/>
        <v>600</v>
      </c>
      <c r="V26" s="36" t="str">
        <f t="shared" si="5"/>
        <v>n/a</v>
      </c>
    </row>
    <row r="27" spans="1:22" x14ac:dyDescent="0.3">
      <c r="A27" s="34">
        <v>26</v>
      </c>
      <c r="B27" s="35" t="s">
        <v>11</v>
      </c>
      <c r="C27" s="35">
        <f>'Previous List'!A29</f>
        <v>0</v>
      </c>
      <c r="D27" s="35">
        <f>'Previous List'!B29</f>
        <v>0</v>
      </c>
      <c r="E27" s="35">
        <f>'Previous List'!C29</f>
        <v>0</v>
      </c>
      <c r="F27" s="35">
        <f>'Previous List'!D29</f>
        <v>0</v>
      </c>
      <c r="G27" s="35">
        <f>'Previous List'!E29</f>
        <v>0</v>
      </c>
      <c r="H27" s="35">
        <f>'Previous List'!F29</f>
        <v>0</v>
      </c>
      <c r="I27" s="35">
        <f>'Previous List'!G29</f>
        <v>0</v>
      </c>
      <c r="J27" s="35">
        <f>'Previous List'!H29</f>
        <v>0</v>
      </c>
      <c r="K27" s="35">
        <f>'Previous List'!I29</f>
        <v>0</v>
      </c>
      <c r="L27" s="35">
        <f>'Previous List'!J29</f>
        <v>0</v>
      </c>
      <c r="M27" s="35">
        <f t="shared" si="1"/>
        <v>0</v>
      </c>
      <c r="N27" s="35">
        <f t="shared" si="2"/>
        <v>0</v>
      </c>
      <c r="O27" s="35">
        <v>0</v>
      </c>
      <c r="P27" s="35" t="str">
        <f t="shared" si="3"/>
        <v>n/a</v>
      </c>
      <c r="Q27" s="35" t="str">
        <f t="shared" si="4"/>
        <v>n/a0</v>
      </c>
      <c r="R27" s="35">
        <f>IF(COUNTIF($Q$2:Q27,Q27)&gt;1,0,COUNTIF($Q$2:Q27,Q27))</f>
        <v>0</v>
      </c>
      <c r="S27" s="35">
        <f>COUNTIF($P$2:P27,P27)</f>
        <v>26</v>
      </c>
      <c r="T27" s="35" t="str">
        <f t="shared" si="6"/>
        <v>n/a26</v>
      </c>
      <c r="U27" s="35">
        <f t="shared" si="0"/>
        <v>600</v>
      </c>
      <c r="V27" s="36" t="str">
        <f t="shared" si="5"/>
        <v>n/a</v>
      </c>
    </row>
    <row r="28" spans="1:22" x14ac:dyDescent="0.3">
      <c r="A28" s="34">
        <v>27</v>
      </c>
      <c r="B28" s="35" t="s">
        <v>11</v>
      </c>
      <c r="C28" s="35">
        <f>'Previous List'!A30</f>
        <v>0</v>
      </c>
      <c r="D28" s="35">
        <f>'Previous List'!B30</f>
        <v>0</v>
      </c>
      <c r="E28" s="35">
        <f>'Previous List'!C30</f>
        <v>0</v>
      </c>
      <c r="F28" s="35">
        <f>'Previous List'!D30</f>
        <v>0</v>
      </c>
      <c r="G28" s="35">
        <f>'Previous List'!E30</f>
        <v>0</v>
      </c>
      <c r="H28" s="35">
        <f>'Previous List'!F30</f>
        <v>0</v>
      </c>
      <c r="I28" s="35">
        <f>'Previous List'!G30</f>
        <v>0</v>
      </c>
      <c r="J28" s="35">
        <f>'Previous List'!H30</f>
        <v>0</v>
      </c>
      <c r="K28" s="35">
        <f>'Previous List'!I30</f>
        <v>0</v>
      </c>
      <c r="L28" s="35">
        <f>'Previous List'!J30</f>
        <v>0</v>
      </c>
      <c r="M28" s="35">
        <f t="shared" si="1"/>
        <v>0</v>
      </c>
      <c r="N28" s="35">
        <f t="shared" si="2"/>
        <v>0</v>
      </c>
      <c r="O28" s="35">
        <v>0</v>
      </c>
      <c r="P28" s="35" t="str">
        <f t="shared" si="3"/>
        <v>n/a</v>
      </c>
      <c r="Q28" s="35" t="str">
        <f t="shared" si="4"/>
        <v>n/a0</v>
      </c>
      <c r="R28" s="35">
        <f>IF(COUNTIF($Q$2:Q28,Q28)&gt;1,0,COUNTIF($Q$2:Q28,Q28))</f>
        <v>0</v>
      </c>
      <c r="S28" s="35">
        <f>COUNTIF($P$2:P28,P28)</f>
        <v>27</v>
      </c>
      <c r="T28" s="35" t="str">
        <f t="shared" si="6"/>
        <v>n/a27</v>
      </c>
      <c r="U28" s="35">
        <f t="shared" si="0"/>
        <v>600</v>
      </c>
      <c r="V28" s="36" t="str">
        <f t="shared" si="5"/>
        <v>n/a</v>
      </c>
    </row>
    <row r="29" spans="1:22" x14ac:dyDescent="0.3">
      <c r="A29" s="34">
        <v>28</v>
      </c>
      <c r="B29" s="35" t="s">
        <v>11</v>
      </c>
      <c r="C29" s="35">
        <f>'Previous List'!A31</f>
        <v>0</v>
      </c>
      <c r="D29" s="35">
        <f>'Previous List'!B31</f>
        <v>0</v>
      </c>
      <c r="E29" s="35">
        <f>'Previous List'!C31</f>
        <v>0</v>
      </c>
      <c r="F29" s="35">
        <f>'Previous List'!D31</f>
        <v>0</v>
      </c>
      <c r="G29" s="35">
        <f>'Previous List'!E31</f>
        <v>0</v>
      </c>
      <c r="H29" s="35">
        <f>'Previous List'!F31</f>
        <v>0</v>
      </c>
      <c r="I29" s="35">
        <f>'Previous List'!G31</f>
        <v>0</v>
      </c>
      <c r="J29" s="35">
        <f>'Previous List'!H31</f>
        <v>0</v>
      </c>
      <c r="K29" s="35">
        <f>'Previous List'!I31</f>
        <v>0</v>
      </c>
      <c r="L29" s="35">
        <f>'Previous List'!J31</f>
        <v>0</v>
      </c>
      <c r="M29" s="35">
        <f t="shared" si="1"/>
        <v>0</v>
      </c>
      <c r="N29" s="35">
        <f t="shared" si="2"/>
        <v>0</v>
      </c>
      <c r="O29" s="35">
        <v>0</v>
      </c>
      <c r="P29" s="35" t="str">
        <f t="shared" si="3"/>
        <v>n/a</v>
      </c>
      <c r="Q29" s="35" t="str">
        <f t="shared" si="4"/>
        <v>n/a0</v>
      </c>
      <c r="R29" s="35">
        <f>IF(COUNTIF($Q$2:Q29,Q29)&gt;1,0,COUNTIF($Q$2:Q29,Q29))</f>
        <v>0</v>
      </c>
      <c r="S29" s="35">
        <f>COUNTIF($P$2:P29,P29)</f>
        <v>28</v>
      </c>
      <c r="T29" s="35" t="str">
        <f t="shared" si="6"/>
        <v>n/a28</v>
      </c>
      <c r="U29" s="35">
        <f t="shared" si="0"/>
        <v>600</v>
      </c>
      <c r="V29" s="36" t="str">
        <f t="shared" si="5"/>
        <v>n/a</v>
      </c>
    </row>
    <row r="30" spans="1:22" x14ac:dyDescent="0.3">
      <c r="A30" s="34">
        <v>29</v>
      </c>
      <c r="B30" s="35" t="s">
        <v>11</v>
      </c>
      <c r="C30" s="35">
        <f>'Previous List'!A32</f>
        <v>0</v>
      </c>
      <c r="D30" s="35">
        <f>'Previous List'!B32</f>
        <v>0</v>
      </c>
      <c r="E30" s="35">
        <f>'Previous List'!C32</f>
        <v>0</v>
      </c>
      <c r="F30" s="35">
        <f>'Previous List'!D32</f>
        <v>0</v>
      </c>
      <c r="G30" s="35">
        <f>'Previous List'!E32</f>
        <v>0</v>
      </c>
      <c r="H30" s="35">
        <f>'Previous List'!F32</f>
        <v>0</v>
      </c>
      <c r="I30" s="35">
        <f>'Previous List'!G32</f>
        <v>0</v>
      </c>
      <c r="J30" s="35">
        <f>'Previous List'!H32</f>
        <v>0</v>
      </c>
      <c r="K30" s="35">
        <f>'Previous List'!I32</f>
        <v>0</v>
      </c>
      <c r="L30" s="35">
        <f>'Previous List'!J32</f>
        <v>0</v>
      </c>
      <c r="M30" s="35">
        <f t="shared" si="1"/>
        <v>0</v>
      </c>
      <c r="N30" s="35">
        <f t="shared" si="2"/>
        <v>0</v>
      </c>
      <c r="O30" s="35">
        <v>0</v>
      </c>
      <c r="P30" s="35" t="str">
        <f t="shared" si="3"/>
        <v>n/a</v>
      </c>
      <c r="Q30" s="35" t="str">
        <f t="shared" si="4"/>
        <v>n/a0</v>
      </c>
      <c r="R30" s="35">
        <f>IF(COUNTIF($Q$2:Q30,Q30)&gt;1,0,COUNTIF($Q$2:Q30,Q30))</f>
        <v>0</v>
      </c>
      <c r="S30" s="35">
        <f>COUNTIF($P$2:P30,P30)</f>
        <v>29</v>
      </c>
      <c r="T30" s="35" t="str">
        <f t="shared" si="6"/>
        <v>n/a29</v>
      </c>
      <c r="U30" s="35">
        <f t="shared" si="0"/>
        <v>600</v>
      </c>
      <c r="V30" s="36" t="str">
        <f t="shared" si="5"/>
        <v>n/a</v>
      </c>
    </row>
    <row r="31" spans="1:22" x14ac:dyDescent="0.3">
      <c r="A31" s="34">
        <v>30</v>
      </c>
      <c r="B31" s="35" t="s">
        <v>11</v>
      </c>
      <c r="C31" s="35">
        <f>'Previous List'!A33</f>
        <v>0</v>
      </c>
      <c r="D31" s="35">
        <f>'Previous List'!B33</f>
        <v>0</v>
      </c>
      <c r="E31" s="35">
        <f>'Previous List'!C33</f>
        <v>0</v>
      </c>
      <c r="F31" s="35">
        <f>'Previous List'!D33</f>
        <v>0</v>
      </c>
      <c r="G31" s="35">
        <f>'Previous List'!E33</f>
        <v>0</v>
      </c>
      <c r="H31" s="35">
        <f>'Previous List'!F33</f>
        <v>0</v>
      </c>
      <c r="I31" s="35">
        <f>'Previous List'!G33</f>
        <v>0</v>
      </c>
      <c r="J31" s="35">
        <f>'Previous List'!H33</f>
        <v>0</v>
      </c>
      <c r="K31" s="35">
        <f>'Previous List'!I33</f>
        <v>0</v>
      </c>
      <c r="L31" s="35">
        <f>'Previous List'!J33</f>
        <v>0</v>
      </c>
      <c r="M31" s="35">
        <f t="shared" si="1"/>
        <v>0</v>
      </c>
      <c r="N31" s="35">
        <f t="shared" si="2"/>
        <v>0</v>
      </c>
      <c r="O31" s="35">
        <v>0</v>
      </c>
      <c r="P31" s="35" t="str">
        <f t="shared" si="3"/>
        <v>n/a</v>
      </c>
      <c r="Q31" s="35" t="str">
        <f t="shared" si="4"/>
        <v>n/a0</v>
      </c>
      <c r="R31" s="35">
        <f>IF(COUNTIF($Q$2:Q31,Q31)&gt;1,0,COUNTIF($Q$2:Q31,Q31))</f>
        <v>0</v>
      </c>
      <c r="S31" s="35">
        <f>COUNTIF($P$2:P31,P31)</f>
        <v>30</v>
      </c>
      <c r="T31" s="35" t="str">
        <f t="shared" si="6"/>
        <v>n/a30</v>
      </c>
      <c r="U31" s="35">
        <f t="shared" si="0"/>
        <v>600</v>
      </c>
      <c r="V31" s="36" t="str">
        <f t="shared" si="5"/>
        <v>n/a</v>
      </c>
    </row>
    <row r="32" spans="1:22" x14ac:dyDescent="0.3">
      <c r="A32" s="34">
        <v>31</v>
      </c>
      <c r="B32" s="35" t="s">
        <v>11</v>
      </c>
      <c r="C32" s="35">
        <f>'Previous List'!A34</f>
        <v>0</v>
      </c>
      <c r="D32" s="35">
        <f>'Previous List'!B34</f>
        <v>0</v>
      </c>
      <c r="E32" s="35">
        <f>'Previous List'!C34</f>
        <v>0</v>
      </c>
      <c r="F32" s="35">
        <f>'Previous List'!D34</f>
        <v>0</v>
      </c>
      <c r="G32" s="35">
        <f>'Previous List'!E34</f>
        <v>0</v>
      </c>
      <c r="H32" s="35">
        <f>'Previous List'!F34</f>
        <v>0</v>
      </c>
      <c r="I32" s="35">
        <f>'Previous List'!G34</f>
        <v>0</v>
      </c>
      <c r="J32" s="35">
        <f>'Previous List'!H34</f>
        <v>0</v>
      </c>
      <c r="K32" s="35">
        <f>'Previous List'!I34</f>
        <v>0</v>
      </c>
      <c r="L32" s="35">
        <f>'Previous List'!J34</f>
        <v>0</v>
      </c>
      <c r="M32" s="35">
        <f t="shared" si="1"/>
        <v>0</v>
      </c>
      <c r="N32" s="35">
        <f t="shared" si="2"/>
        <v>0</v>
      </c>
      <c r="O32" s="35">
        <v>0</v>
      </c>
      <c r="P32" s="35" t="str">
        <f t="shared" si="3"/>
        <v>n/a</v>
      </c>
      <c r="Q32" s="35" t="str">
        <f t="shared" si="4"/>
        <v>n/a0</v>
      </c>
      <c r="R32" s="35">
        <f>IF(COUNTIF($Q$2:Q32,Q32)&gt;1,0,COUNTIF($Q$2:Q32,Q32))</f>
        <v>0</v>
      </c>
      <c r="S32" s="35">
        <f>COUNTIF($P$2:P32,P32)</f>
        <v>31</v>
      </c>
      <c r="T32" s="35" t="str">
        <f t="shared" si="6"/>
        <v>n/a31</v>
      </c>
      <c r="U32" s="35">
        <f t="shared" si="0"/>
        <v>600</v>
      </c>
      <c r="V32" s="36" t="str">
        <f t="shared" si="5"/>
        <v>n/a</v>
      </c>
    </row>
    <row r="33" spans="1:22" x14ac:dyDescent="0.3">
      <c r="A33" s="34">
        <v>32</v>
      </c>
      <c r="B33" s="35" t="s">
        <v>11</v>
      </c>
      <c r="C33" s="35">
        <f>'Previous List'!A35</f>
        <v>0</v>
      </c>
      <c r="D33" s="35">
        <f>'Previous List'!B35</f>
        <v>0</v>
      </c>
      <c r="E33" s="35">
        <f>'Previous List'!C35</f>
        <v>0</v>
      </c>
      <c r="F33" s="35">
        <f>'Previous List'!D35</f>
        <v>0</v>
      </c>
      <c r="G33" s="35">
        <f>'Previous List'!E35</f>
        <v>0</v>
      </c>
      <c r="H33" s="35">
        <f>'Previous List'!F35</f>
        <v>0</v>
      </c>
      <c r="I33" s="35">
        <f>'Previous List'!G35</f>
        <v>0</v>
      </c>
      <c r="J33" s="35">
        <f>'Previous List'!H35</f>
        <v>0</v>
      </c>
      <c r="K33" s="35">
        <f>'Previous List'!I35</f>
        <v>0</v>
      </c>
      <c r="L33" s="35">
        <f>'Previous List'!J35</f>
        <v>0</v>
      </c>
      <c r="M33" s="35">
        <f t="shared" si="1"/>
        <v>0</v>
      </c>
      <c r="N33" s="35">
        <f t="shared" si="2"/>
        <v>0</v>
      </c>
      <c r="O33" s="35">
        <v>0</v>
      </c>
      <c r="P33" s="35" t="str">
        <f t="shared" si="3"/>
        <v>n/a</v>
      </c>
      <c r="Q33" s="35" t="str">
        <f t="shared" si="4"/>
        <v>n/a0</v>
      </c>
      <c r="R33" s="35">
        <f>IF(COUNTIF($Q$2:Q33,Q33)&gt;1,0,COUNTIF($Q$2:Q33,Q33))</f>
        <v>0</v>
      </c>
      <c r="S33" s="35">
        <f>COUNTIF($P$2:P33,P33)</f>
        <v>32</v>
      </c>
      <c r="T33" s="35" t="str">
        <f t="shared" si="6"/>
        <v>n/a32</v>
      </c>
      <c r="U33" s="35">
        <f t="shared" si="0"/>
        <v>600</v>
      </c>
      <c r="V33" s="36" t="str">
        <f t="shared" si="5"/>
        <v>n/a</v>
      </c>
    </row>
    <row r="34" spans="1:22" x14ac:dyDescent="0.3">
      <c r="A34" s="34">
        <v>33</v>
      </c>
      <c r="B34" s="35" t="s">
        <v>11</v>
      </c>
      <c r="C34" s="35">
        <f>'Previous List'!A36</f>
        <v>0</v>
      </c>
      <c r="D34" s="35">
        <f>'Previous List'!B36</f>
        <v>0</v>
      </c>
      <c r="E34" s="35">
        <f>'Previous List'!C36</f>
        <v>0</v>
      </c>
      <c r="F34" s="35">
        <f>'Previous List'!D36</f>
        <v>0</v>
      </c>
      <c r="G34" s="35">
        <f>'Previous List'!E36</f>
        <v>0</v>
      </c>
      <c r="H34" s="35">
        <f>'Previous List'!F36</f>
        <v>0</v>
      </c>
      <c r="I34" s="35">
        <f>'Previous List'!G36</f>
        <v>0</v>
      </c>
      <c r="J34" s="35">
        <f>'Previous List'!H36</f>
        <v>0</v>
      </c>
      <c r="K34" s="35">
        <f>'Previous List'!I36</f>
        <v>0</v>
      </c>
      <c r="L34" s="35">
        <f>'Previous List'!J36</f>
        <v>0</v>
      </c>
      <c r="M34" s="35">
        <f t="shared" si="1"/>
        <v>0</v>
      </c>
      <c r="N34" s="35">
        <f t="shared" si="2"/>
        <v>0</v>
      </c>
      <c r="O34" s="35">
        <v>0</v>
      </c>
      <c r="P34" s="35" t="str">
        <f t="shared" si="3"/>
        <v>n/a</v>
      </c>
      <c r="Q34" s="35" t="str">
        <f t="shared" si="4"/>
        <v>n/a0</v>
      </c>
      <c r="R34" s="35">
        <f>IF(COUNTIF($Q$2:Q34,Q34)&gt;1,0,COUNTIF($Q$2:Q34,Q34))</f>
        <v>0</v>
      </c>
      <c r="S34" s="35">
        <f>COUNTIF($P$2:P34,P34)</f>
        <v>33</v>
      </c>
      <c r="T34" s="35" t="str">
        <f t="shared" si="6"/>
        <v>n/a33</v>
      </c>
      <c r="U34" s="35">
        <f t="shared" ref="U34:U65" si="7">COUNTIFS(C:C,C34,P:P,P34)</f>
        <v>600</v>
      </c>
      <c r="V34" s="36" t="str">
        <f t="shared" si="5"/>
        <v>n/a</v>
      </c>
    </row>
    <row r="35" spans="1:22" x14ac:dyDescent="0.3">
      <c r="A35" s="34">
        <v>34</v>
      </c>
      <c r="B35" s="35" t="s">
        <v>11</v>
      </c>
      <c r="C35" s="35">
        <f>'Previous List'!A37</f>
        <v>0</v>
      </c>
      <c r="D35" s="35">
        <f>'Previous List'!B37</f>
        <v>0</v>
      </c>
      <c r="E35" s="35">
        <f>'Previous List'!C37</f>
        <v>0</v>
      </c>
      <c r="F35" s="35">
        <f>'Previous List'!D37</f>
        <v>0</v>
      </c>
      <c r="G35" s="35">
        <f>'Previous List'!E37</f>
        <v>0</v>
      </c>
      <c r="H35" s="35">
        <f>'Previous List'!F37</f>
        <v>0</v>
      </c>
      <c r="I35" s="35">
        <f>'Previous List'!G37</f>
        <v>0</v>
      </c>
      <c r="J35" s="35">
        <f>'Previous List'!H37</f>
        <v>0</v>
      </c>
      <c r="K35" s="35">
        <f>'Previous List'!I37</f>
        <v>0</v>
      </c>
      <c r="L35" s="35">
        <f>'Previous List'!J37</f>
        <v>0</v>
      </c>
      <c r="M35" s="35">
        <f t="shared" si="1"/>
        <v>0</v>
      </c>
      <c r="N35" s="35">
        <f t="shared" si="2"/>
        <v>0</v>
      </c>
      <c r="O35" s="35">
        <v>0</v>
      </c>
      <c r="P35" s="35" t="str">
        <f t="shared" si="3"/>
        <v>n/a</v>
      </c>
      <c r="Q35" s="35" t="str">
        <f t="shared" si="4"/>
        <v>n/a0</v>
      </c>
      <c r="R35" s="35">
        <f>IF(COUNTIF($Q$2:Q35,Q35)&gt;1,0,COUNTIF($Q$2:Q35,Q35))</f>
        <v>0</v>
      </c>
      <c r="S35" s="35">
        <f>COUNTIF($P$2:P35,P35)</f>
        <v>34</v>
      </c>
      <c r="T35" s="35" t="str">
        <f t="shared" si="6"/>
        <v>n/a34</v>
      </c>
      <c r="U35" s="35">
        <f t="shared" si="7"/>
        <v>600</v>
      </c>
      <c r="V35" s="36" t="str">
        <f t="shared" si="5"/>
        <v>n/a</v>
      </c>
    </row>
    <row r="36" spans="1:22" x14ac:dyDescent="0.3">
      <c r="A36" s="34">
        <v>35</v>
      </c>
      <c r="B36" s="35" t="s">
        <v>11</v>
      </c>
      <c r="C36" s="35">
        <f>'Previous List'!A38</f>
        <v>0</v>
      </c>
      <c r="D36" s="35">
        <f>'Previous List'!B38</f>
        <v>0</v>
      </c>
      <c r="E36" s="35">
        <f>'Previous List'!C38</f>
        <v>0</v>
      </c>
      <c r="F36" s="35">
        <f>'Previous List'!D38</f>
        <v>0</v>
      </c>
      <c r="G36" s="35">
        <f>'Previous List'!E38</f>
        <v>0</v>
      </c>
      <c r="H36" s="35">
        <f>'Previous List'!F38</f>
        <v>0</v>
      </c>
      <c r="I36" s="35">
        <f>'Previous List'!G38</f>
        <v>0</v>
      </c>
      <c r="J36" s="35">
        <f>'Previous List'!H38</f>
        <v>0</v>
      </c>
      <c r="K36" s="35">
        <f>'Previous List'!I38</f>
        <v>0</v>
      </c>
      <c r="L36" s="35">
        <f>'Previous List'!J38</f>
        <v>0</v>
      </c>
      <c r="M36" s="35">
        <f t="shared" si="1"/>
        <v>0</v>
      </c>
      <c r="N36" s="35">
        <f t="shared" si="2"/>
        <v>0</v>
      </c>
      <c r="O36" s="35">
        <v>0</v>
      </c>
      <c r="P36" s="35" t="str">
        <f t="shared" si="3"/>
        <v>n/a</v>
      </c>
      <c r="Q36" s="35" t="str">
        <f t="shared" si="4"/>
        <v>n/a0</v>
      </c>
      <c r="R36" s="35">
        <f>IF(COUNTIF($Q$2:Q36,Q36)&gt;1,0,COUNTIF($Q$2:Q36,Q36))</f>
        <v>0</v>
      </c>
      <c r="S36" s="35">
        <f>COUNTIF($P$2:P36,P36)</f>
        <v>35</v>
      </c>
      <c r="T36" s="35" t="str">
        <f t="shared" si="6"/>
        <v>n/a35</v>
      </c>
      <c r="U36" s="35">
        <f t="shared" si="7"/>
        <v>600</v>
      </c>
      <c r="V36" s="36" t="str">
        <f t="shared" si="5"/>
        <v>n/a</v>
      </c>
    </row>
    <row r="37" spans="1:22" x14ac:dyDescent="0.3">
      <c r="A37" s="34">
        <v>36</v>
      </c>
      <c r="B37" s="35" t="s">
        <v>11</v>
      </c>
      <c r="C37" s="35">
        <f>'Previous List'!A39</f>
        <v>0</v>
      </c>
      <c r="D37" s="35">
        <f>'Previous List'!B39</f>
        <v>0</v>
      </c>
      <c r="E37" s="35">
        <f>'Previous List'!C39</f>
        <v>0</v>
      </c>
      <c r="F37" s="35">
        <f>'Previous List'!D39</f>
        <v>0</v>
      </c>
      <c r="G37" s="35">
        <f>'Previous List'!E39</f>
        <v>0</v>
      </c>
      <c r="H37" s="35">
        <f>'Previous List'!F39</f>
        <v>0</v>
      </c>
      <c r="I37" s="35">
        <f>'Previous List'!G39</f>
        <v>0</v>
      </c>
      <c r="J37" s="35">
        <f>'Previous List'!H39</f>
        <v>0</v>
      </c>
      <c r="K37" s="35">
        <f>'Previous List'!I39</f>
        <v>0</v>
      </c>
      <c r="L37" s="35">
        <f>'Previous List'!J39</f>
        <v>0</v>
      </c>
      <c r="M37" s="35">
        <f t="shared" si="1"/>
        <v>0</v>
      </c>
      <c r="N37" s="35">
        <f t="shared" si="2"/>
        <v>0</v>
      </c>
      <c r="O37" s="35">
        <v>0</v>
      </c>
      <c r="P37" s="35" t="str">
        <f t="shared" si="3"/>
        <v>n/a</v>
      </c>
      <c r="Q37" s="35" t="str">
        <f t="shared" si="4"/>
        <v>n/a0</v>
      </c>
      <c r="R37" s="35">
        <f>IF(COUNTIF($Q$2:Q37,Q37)&gt;1,0,COUNTIF($Q$2:Q37,Q37))</f>
        <v>0</v>
      </c>
      <c r="S37" s="35">
        <f>COUNTIF($P$2:P37,P37)</f>
        <v>36</v>
      </c>
      <c r="T37" s="35" t="str">
        <f t="shared" si="6"/>
        <v>n/a36</v>
      </c>
      <c r="U37" s="35">
        <f t="shared" si="7"/>
        <v>600</v>
      </c>
      <c r="V37" s="36" t="str">
        <f t="shared" si="5"/>
        <v>n/a</v>
      </c>
    </row>
    <row r="38" spans="1:22" x14ac:dyDescent="0.3">
      <c r="A38" s="34">
        <v>37</v>
      </c>
      <c r="B38" s="35" t="s">
        <v>11</v>
      </c>
      <c r="C38" s="35">
        <f>'Previous List'!A40</f>
        <v>0</v>
      </c>
      <c r="D38" s="35">
        <f>'Previous List'!B40</f>
        <v>0</v>
      </c>
      <c r="E38" s="35">
        <f>'Previous List'!C40</f>
        <v>0</v>
      </c>
      <c r="F38" s="35">
        <f>'Previous List'!D40</f>
        <v>0</v>
      </c>
      <c r="G38" s="35">
        <f>'Previous List'!E40</f>
        <v>0</v>
      </c>
      <c r="H38" s="35">
        <f>'Previous List'!F40</f>
        <v>0</v>
      </c>
      <c r="I38" s="35">
        <f>'Previous List'!G40</f>
        <v>0</v>
      </c>
      <c r="J38" s="35">
        <f>'Previous List'!H40</f>
        <v>0</v>
      </c>
      <c r="K38" s="35">
        <f>'Previous List'!I40</f>
        <v>0</v>
      </c>
      <c r="L38" s="35">
        <f>'Previous List'!J40</f>
        <v>0</v>
      </c>
      <c r="M38" s="35">
        <f t="shared" si="1"/>
        <v>0</v>
      </c>
      <c r="N38" s="35">
        <f t="shared" si="2"/>
        <v>0</v>
      </c>
      <c r="O38" s="35">
        <v>0</v>
      </c>
      <c r="P38" s="35" t="str">
        <f t="shared" si="3"/>
        <v>n/a</v>
      </c>
      <c r="Q38" s="35" t="str">
        <f t="shared" si="4"/>
        <v>n/a0</v>
      </c>
      <c r="R38" s="35">
        <f>IF(COUNTIF($Q$2:Q38,Q38)&gt;1,0,COUNTIF($Q$2:Q38,Q38))</f>
        <v>0</v>
      </c>
      <c r="S38" s="35">
        <f>COUNTIF($P$2:P38,P38)</f>
        <v>37</v>
      </c>
      <c r="T38" s="35" t="str">
        <f t="shared" si="6"/>
        <v>n/a37</v>
      </c>
      <c r="U38" s="35">
        <f t="shared" si="7"/>
        <v>600</v>
      </c>
      <c r="V38" s="36" t="str">
        <f t="shared" si="5"/>
        <v>n/a</v>
      </c>
    </row>
    <row r="39" spans="1:22" x14ac:dyDescent="0.3">
      <c r="A39" s="34">
        <v>38</v>
      </c>
      <c r="B39" s="35" t="s">
        <v>11</v>
      </c>
      <c r="C39" s="35">
        <f>'Previous List'!A41</f>
        <v>0</v>
      </c>
      <c r="D39" s="35">
        <f>'Previous List'!B41</f>
        <v>0</v>
      </c>
      <c r="E39" s="35">
        <f>'Previous List'!C41</f>
        <v>0</v>
      </c>
      <c r="F39" s="35">
        <f>'Previous List'!D41</f>
        <v>0</v>
      </c>
      <c r="G39" s="35">
        <f>'Previous List'!E41</f>
        <v>0</v>
      </c>
      <c r="H39" s="35">
        <f>'Previous List'!F41</f>
        <v>0</v>
      </c>
      <c r="I39" s="35">
        <f>'Previous List'!G41</f>
        <v>0</v>
      </c>
      <c r="J39" s="35">
        <f>'Previous List'!H41</f>
        <v>0</v>
      </c>
      <c r="K39" s="35">
        <f>'Previous List'!I41</f>
        <v>0</v>
      </c>
      <c r="L39" s="35">
        <f>'Previous List'!J41</f>
        <v>0</v>
      </c>
      <c r="M39" s="35">
        <f t="shared" si="1"/>
        <v>0</v>
      </c>
      <c r="N39" s="35">
        <f t="shared" si="2"/>
        <v>0</v>
      </c>
      <c r="O39" s="35">
        <v>0</v>
      </c>
      <c r="P39" s="35" t="str">
        <f t="shared" si="3"/>
        <v>n/a</v>
      </c>
      <c r="Q39" s="35" t="str">
        <f t="shared" si="4"/>
        <v>n/a0</v>
      </c>
      <c r="R39" s="35">
        <f>IF(COUNTIF($Q$2:Q39,Q39)&gt;1,0,COUNTIF($Q$2:Q39,Q39))</f>
        <v>0</v>
      </c>
      <c r="S39" s="35">
        <f>COUNTIF($P$2:P39,P39)</f>
        <v>38</v>
      </c>
      <c r="T39" s="35" t="str">
        <f t="shared" si="6"/>
        <v>n/a38</v>
      </c>
      <c r="U39" s="35">
        <f t="shared" si="7"/>
        <v>600</v>
      </c>
      <c r="V39" s="36" t="str">
        <f t="shared" si="5"/>
        <v>n/a</v>
      </c>
    </row>
    <row r="40" spans="1:22" x14ac:dyDescent="0.3">
      <c r="A40" s="34">
        <v>39</v>
      </c>
      <c r="B40" s="35" t="s">
        <v>11</v>
      </c>
      <c r="C40" s="35">
        <f>'Previous List'!A42</f>
        <v>0</v>
      </c>
      <c r="D40" s="35">
        <f>'Previous List'!B42</f>
        <v>0</v>
      </c>
      <c r="E40" s="35">
        <f>'Previous List'!C42</f>
        <v>0</v>
      </c>
      <c r="F40" s="35">
        <f>'Previous List'!D42</f>
        <v>0</v>
      </c>
      <c r="G40" s="35">
        <f>'Previous List'!E42</f>
        <v>0</v>
      </c>
      <c r="H40" s="35">
        <f>'Previous List'!F42</f>
        <v>0</v>
      </c>
      <c r="I40" s="35">
        <f>'Previous List'!G42</f>
        <v>0</v>
      </c>
      <c r="J40" s="35">
        <f>'Previous List'!H42</f>
        <v>0</v>
      </c>
      <c r="K40" s="35">
        <f>'Previous List'!I42</f>
        <v>0</v>
      </c>
      <c r="L40" s="35">
        <f>'Previous List'!J42</f>
        <v>0</v>
      </c>
      <c r="M40" s="35">
        <f t="shared" si="1"/>
        <v>0</v>
      </c>
      <c r="N40" s="35">
        <f t="shared" si="2"/>
        <v>0</v>
      </c>
      <c r="O40" s="35">
        <v>0</v>
      </c>
      <c r="P40" s="35" t="str">
        <f t="shared" si="3"/>
        <v>n/a</v>
      </c>
      <c r="Q40" s="35" t="str">
        <f t="shared" si="4"/>
        <v>n/a0</v>
      </c>
      <c r="R40" s="35">
        <f>IF(COUNTIF($Q$2:Q40,Q40)&gt;1,0,COUNTIF($Q$2:Q40,Q40))</f>
        <v>0</v>
      </c>
      <c r="S40" s="35">
        <f>COUNTIF($P$2:P40,P40)</f>
        <v>39</v>
      </c>
      <c r="T40" s="35" t="str">
        <f t="shared" si="6"/>
        <v>n/a39</v>
      </c>
      <c r="U40" s="35">
        <f t="shared" si="7"/>
        <v>600</v>
      </c>
      <c r="V40" s="36" t="str">
        <f t="shared" si="5"/>
        <v>n/a</v>
      </c>
    </row>
    <row r="41" spans="1:22" x14ac:dyDescent="0.3">
      <c r="A41" s="34">
        <v>40</v>
      </c>
      <c r="B41" s="35" t="s">
        <v>11</v>
      </c>
      <c r="C41" s="35">
        <f>'Previous List'!A43</f>
        <v>0</v>
      </c>
      <c r="D41" s="35">
        <f>'Previous List'!B43</f>
        <v>0</v>
      </c>
      <c r="E41" s="35">
        <f>'Previous List'!C43</f>
        <v>0</v>
      </c>
      <c r="F41" s="35">
        <f>'Previous List'!D43</f>
        <v>0</v>
      </c>
      <c r="G41" s="35">
        <f>'Previous List'!E43</f>
        <v>0</v>
      </c>
      <c r="H41" s="35">
        <f>'Previous List'!F43</f>
        <v>0</v>
      </c>
      <c r="I41" s="35">
        <f>'Previous List'!G43</f>
        <v>0</v>
      </c>
      <c r="J41" s="35">
        <f>'Previous List'!H43</f>
        <v>0</v>
      </c>
      <c r="K41" s="35">
        <f>'Previous List'!I43</f>
        <v>0</v>
      </c>
      <c r="L41" s="35">
        <f>'Previous List'!J43</f>
        <v>0</v>
      </c>
      <c r="M41" s="35">
        <f t="shared" si="1"/>
        <v>0</v>
      </c>
      <c r="N41" s="35">
        <f t="shared" si="2"/>
        <v>0</v>
      </c>
      <c r="O41" s="35">
        <v>0</v>
      </c>
      <c r="P41" s="35" t="str">
        <f t="shared" si="3"/>
        <v>n/a</v>
      </c>
      <c r="Q41" s="35" t="str">
        <f t="shared" si="4"/>
        <v>n/a0</v>
      </c>
      <c r="R41" s="35">
        <f>IF(COUNTIF($Q$2:Q41,Q41)&gt;1,0,COUNTIF($Q$2:Q41,Q41))</f>
        <v>0</v>
      </c>
      <c r="S41" s="35">
        <f>COUNTIF($P$2:P41,P41)</f>
        <v>40</v>
      </c>
      <c r="T41" s="35" t="str">
        <f t="shared" si="6"/>
        <v>n/a40</v>
      </c>
      <c r="U41" s="35">
        <f t="shared" si="7"/>
        <v>600</v>
      </c>
      <c r="V41" s="36" t="str">
        <f t="shared" si="5"/>
        <v>n/a</v>
      </c>
    </row>
    <row r="42" spans="1:22" x14ac:dyDescent="0.3">
      <c r="A42" s="34">
        <v>41</v>
      </c>
      <c r="B42" s="35" t="s">
        <v>11</v>
      </c>
      <c r="C42" s="35">
        <f>'Previous List'!A44</f>
        <v>0</v>
      </c>
      <c r="D42" s="35">
        <f>'Previous List'!B44</f>
        <v>0</v>
      </c>
      <c r="E42" s="35">
        <f>'Previous List'!C44</f>
        <v>0</v>
      </c>
      <c r="F42" s="35">
        <f>'Previous List'!D44</f>
        <v>0</v>
      </c>
      <c r="G42" s="35">
        <f>'Previous List'!E44</f>
        <v>0</v>
      </c>
      <c r="H42" s="35">
        <f>'Previous List'!F44</f>
        <v>0</v>
      </c>
      <c r="I42" s="35">
        <f>'Previous List'!G44</f>
        <v>0</v>
      </c>
      <c r="J42" s="35">
        <f>'Previous List'!H44</f>
        <v>0</v>
      </c>
      <c r="K42" s="35">
        <f>'Previous List'!I44</f>
        <v>0</v>
      </c>
      <c r="L42" s="35">
        <f>'Previous List'!J44</f>
        <v>0</v>
      </c>
      <c r="M42" s="35">
        <f t="shared" si="1"/>
        <v>0</v>
      </c>
      <c r="N42" s="35">
        <f t="shared" si="2"/>
        <v>0</v>
      </c>
      <c r="O42" s="35">
        <v>0</v>
      </c>
      <c r="P42" s="35" t="str">
        <f t="shared" si="3"/>
        <v>n/a</v>
      </c>
      <c r="Q42" s="35" t="str">
        <f t="shared" si="4"/>
        <v>n/a0</v>
      </c>
      <c r="R42" s="35">
        <f>IF(COUNTIF($Q$2:Q42,Q42)&gt;1,0,COUNTIF($Q$2:Q42,Q42))</f>
        <v>0</v>
      </c>
      <c r="S42" s="35">
        <f>COUNTIF($P$2:P42,P42)</f>
        <v>41</v>
      </c>
      <c r="T42" s="35" t="str">
        <f t="shared" si="6"/>
        <v>n/a41</v>
      </c>
      <c r="U42" s="35">
        <f t="shared" si="7"/>
        <v>600</v>
      </c>
      <c r="V42" s="36" t="str">
        <f t="shared" si="5"/>
        <v>n/a</v>
      </c>
    </row>
    <row r="43" spans="1:22" x14ac:dyDescent="0.3">
      <c r="A43" s="34">
        <v>42</v>
      </c>
      <c r="B43" s="35" t="s">
        <v>11</v>
      </c>
      <c r="C43" s="35">
        <f>'Previous List'!A45</f>
        <v>0</v>
      </c>
      <c r="D43" s="35">
        <f>'Previous List'!B45</f>
        <v>0</v>
      </c>
      <c r="E43" s="35">
        <f>'Previous List'!C45</f>
        <v>0</v>
      </c>
      <c r="F43" s="35">
        <f>'Previous List'!D45</f>
        <v>0</v>
      </c>
      <c r="G43" s="35">
        <f>'Previous List'!E45</f>
        <v>0</v>
      </c>
      <c r="H43" s="35">
        <f>'Previous List'!F45</f>
        <v>0</v>
      </c>
      <c r="I43" s="35">
        <f>'Previous List'!G45</f>
        <v>0</v>
      </c>
      <c r="J43" s="35">
        <f>'Previous List'!H45</f>
        <v>0</v>
      </c>
      <c r="K43" s="35">
        <f>'Previous List'!I45</f>
        <v>0</v>
      </c>
      <c r="L43" s="35">
        <f>'Previous List'!J45</f>
        <v>0</v>
      </c>
      <c r="M43" s="35">
        <f t="shared" si="1"/>
        <v>0</v>
      </c>
      <c r="N43" s="35">
        <f t="shared" si="2"/>
        <v>0</v>
      </c>
      <c r="O43" s="35">
        <v>0</v>
      </c>
      <c r="P43" s="35" t="str">
        <f t="shared" si="3"/>
        <v>n/a</v>
      </c>
      <c r="Q43" s="35" t="str">
        <f t="shared" si="4"/>
        <v>n/a0</v>
      </c>
      <c r="R43" s="35">
        <f>IF(COUNTIF($Q$2:Q43,Q43)&gt;1,0,COUNTIF($Q$2:Q43,Q43))</f>
        <v>0</v>
      </c>
      <c r="S43" s="35">
        <f>COUNTIF($P$2:P43,P43)</f>
        <v>42</v>
      </c>
      <c r="T43" s="35" t="str">
        <f t="shared" si="6"/>
        <v>n/a42</v>
      </c>
      <c r="U43" s="35">
        <f t="shared" si="7"/>
        <v>600</v>
      </c>
      <c r="V43" s="36" t="str">
        <f t="shared" si="5"/>
        <v>n/a</v>
      </c>
    </row>
    <row r="44" spans="1:22" x14ac:dyDescent="0.3">
      <c r="A44" s="34">
        <v>43</v>
      </c>
      <c r="B44" s="35" t="s">
        <v>11</v>
      </c>
      <c r="C44" s="35">
        <f>'Previous List'!A46</f>
        <v>0</v>
      </c>
      <c r="D44" s="35">
        <f>'Previous List'!B46</f>
        <v>0</v>
      </c>
      <c r="E44" s="35">
        <f>'Previous List'!C46</f>
        <v>0</v>
      </c>
      <c r="F44" s="35">
        <f>'Previous List'!D46</f>
        <v>0</v>
      </c>
      <c r="G44" s="35">
        <f>'Previous List'!E46</f>
        <v>0</v>
      </c>
      <c r="H44" s="35">
        <f>'Previous List'!F46</f>
        <v>0</v>
      </c>
      <c r="I44" s="35">
        <f>'Previous List'!G46</f>
        <v>0</v>
      </c>
      <c r="J44" s="35">
        <f>'Previous List'!H46</f>
        <v>0</v>
      </c>
      <c r="K44" s="35">
        <f>'Previous List'!I46</f>
        <v>0</v>
      </c>
      <c r="L44" s="35">
        <f>'Previous List'!J46</f>
        <v>0</v>
      </c>
      <c r="M44" s="35">
        <f t="shared" si="1"/>
        <v>0</v>
      </c>
      <c r="N44" s="35">
        <f t="shared" si="2"/>
        <v>0</v>
      </c>
      <c r="O44" s="35">
        <v>0</v>
      </c>
      <c r="P44" s="35" t="str">
        <f t="shared" si="3"/>
        <v>n/a</v>
      </c>
      <c r="Q44" s="35" t="str">
        <f t="shared" si="4"/>
        <v>n/a0</v>
      </c>
      <c r="R44" s="35">
        <f>IF(COUNTIF($Q$2:Q44,Q44)&gt;1,0,COUNTIF($Q$2:Q44,Q44))</f>
        <v>0</v>
      </c>
      <c r="S44" s="35">
        <f>COUNTIF($P$2:P44,P44)</f>
        <v>43</v>
      </c>
      <c r="T44" s="35" t="str">
        <f t="shared" si="6"/>
        <v>n/a43</v>
      </c>
      <c r="U44" s="35">
        <f t="shared" si="7"/>
        <v>600</v>
      </c>
      <c r="V44" s="36" t="str">
        <f t="shared" si="5"/>
        <v>n/a</v>
      </c>
    </row>
    <row r="45" spans="1:22" x14ac:dyDescent="0.3">
      <c r="A45" s="34">
        <v>44</v>
      </c>
      <c r="B45" s="35" t="s">
        <v>11</v>
      </c>
      <c r="C45" s="35">
        <f>'Previous List'!A47</f>
        <v>0</v>
      </c>
      <c r="D45" s="35">
        <f>'Previous List'!B47</f>
        <v>0</v>
      </c>
      <c r="E45" s="35">
        <f>'Previous List'!C47</f>
        <v>0</v>
      </c>
      <c r="F45" s="35">
        <f>'Previous List'!D47</f>
        <v>0</v>
      </c>
      <c r="G45" s="35">
        <f>'Previous List'!E47</f>
        <v>0</v>
      </c>
      <c r="H45" s="35">
        <f>'Previous List'!F47</f>
        <v>0</v>
      </c>
      <c r="I45" s="35">
        <f>'Previous List'!G47</f>
        <v>0</v>
      </c>
      <c r="J45" s="35">
        <f>'Previous List'!H47</f>
        <v>0</v>
      </c>
      <c r="K45" s="35">
        <f>'Previous List'!I47</f>
        <v>0</v>
      </c>
      <c r="L45" s="35">
        <f>'Previous List'!J47</f>
        <v>0</v>
      </c>
      <c r="M45" s="35">
        <f t="shared" si="1"/>
        <v>0</v>
      </c>
      <c r="N45" s="35">
        <f t="shared" si="2"/>
        <v>0</v>
      </c>
      <c r="O45" s="35">
        <v>0</v>
      </c>
      <c r="P45" s="35" t="str">
        <f t="shared" si="3"/>
        <v>n/a</v>
      </c>
      <c r="Q45" s="35" t="str">
        <f t="shared" si="4"/>
        <v>n/a0</v>
      </c>
      <c r="R45" s="35">
        <f>IF(COUNTIF($Q$2:Q45,Q45)&gt;1,0,COUNTIF($Q$2:Q45,Q45))</f>
        <v>0</v>
      </c>
      <c r="S45" s="35">
        <f>COUNTIF($P$2:P45,P45)</f>
        <v>44</v>
      </c>
      <c r="T45" s="35" t="str">
        <f t="shared" si="6"/>
        <v>n/a44</v>
      </c>
      <c r="U45" s="35">
        <f t="shared" si="7"/>
        <v>600</v>
      </c>
      <c r="V45" s="36" t="str">
        <f t="shared" si="5"/>
        <v>n/a</v>
      </c>
    </row>
    <row r="46" spans="1:22" x14ac:dyDescent="0.3">
      <c r="A46" s="34">
        <v>45</v>
      </c>
      <c r="B46" s="35" t="s">
        <v>11</v>
      </c>
      <c r="C46" s="35">
        <f>'Previous List'!A48</f>
        <v>0</v>
      </c>
      <c r="D46" s="35">
        <f>'Previous List'!B48</f>
        <v>0</v>
      </c>
      <c r="E46" s="35">
        <f>'Previous List'!C48</f>
        <v>0</v>
      </c>
      <c r="F46" s="35">
        <f>'Previous List'!D48</f>
        <v>0</v>
      </c>
      <c r="G46" s="35">
        <f>'Previous List'!E48</f>
        <v>0</v>
      </c>
      <c r="H46" s="35">
        <f>'Previous List'!F48</f>
        <v>0</v>
      </c>
      <c r="I46" s="35">
        <f>'Previous List'!G48</f>
        <v>0</v>
      </c>
      <c r="J46" s="35">
        <f>'Previous List'!H48</f>
        <v>0</v>
      </c>
      <c r="K46" s="35">
        <f>'Previous List'!I48</f>
        <v>0</v>
      </c>
      <c r="L46" s="35">
        <f>'Previous List'!J48</f>
        <v>0</v>
      </c>
      <c r="M46" s="35">
        <f t="shared" si="1"/>
        <v>0</v>
      </c>
      <c r="N46" s="35">
        <f t="shared" si="2"/>
        <v>0</v>
      </c>
      <c r="O46" s="35">
        <v>0</v>
      </c>
      <c r="P46" s="35" t="str">
        <f t="shared" si="3"/>
        <v>n/a</v>
      </c>
      <c r="Q46" s="35" t="str">
        <f t="shared" si="4"/>
        <v>n/a0</v>
      </c>
      <c r="R46" s="35">
        <f>IF(COUNTIF($Q$2:Q46,Q46)&gt;1,0,COUNTIF($Q$2:Q46,Q46))</f>
        <v>0</v>
      </c>
      <c r="S46" s="35">
        <f>COUNTIF($P$2:P46,P46)</f>
        <v>45</v>
      </c>
      <c r="T46" s="35" t="str">
        <f t="shared" si="6"/>
        <v>n/a45</v>
      </c>
      <c r="U46" s="35">
        <f t="shared" si="7"/>
        <v>600</v>
      </c>
      <c r="V46" s="36" t="str">
        <f t="shared" si="5"/>
        <v>n/a</v>
      </c>
    </row>
    <row r="47" spans="1:22" x14ac:dyDescent="0.3">
      <c r="A47" s="34">
        <v>46</v>
      </c>
      <c r="B47" s="35" t="s">
        <v>11</v>
      </c>
      <c r="C47" s="35">
        <f>'Previous List'!A49</f>
        <v>0</v>
      </c>
      <c r="D47" s="35">
        <f>'Previous List'!B49</f>
        <v>0</v>
      </c>
      <c r="E47" s="35">
        <f>'Previous List'!C49</f>
        <v>0</v>
      </c>
      <c r="F47" s="35">
        <f>'Previous List'!D49</f>
        <v>0</v>
      </c>
      <c r="G47" s="35">
        <f>'Previous List'!E49</f>
        <v>0</v>
      </c>
      <c r="H47" s="35">
        <f>'Previous List'!F49</f>
        <v>0</v>
      </c>
      <c r="I47" s="35">
        <f>'Previous List'!G49</f>
        <v>0</v>
      </c>
      <c r="J47" s="35">
        <f>'Previous List'!H49</f>
        <v>0</v>
      </c>
      <c r="K47" s="35">
        <f>'Previous List'!I49</f>
        <v>0</v>
      </c>
      <c r="L47" s="35">
        <f>'Previous List'!J49</f>
        <v>0</v>
      </c>
      <c r="M47" s="35">
        <f t="shared" si="1"/>
        <v>0</v>
      </c>
      <c r="N47" s="35">
        <f t="shared" si="2"/>
        <v>0</v>
      </c>
      <c r="O47" s="35">
        <v>0</v>
      </c>
      <c r="P47" s="35" t="str">
        <f t="shared" si="3"/>
        <v>n/a</v>
      </c>
      <c r="Q47" s="35" t="str">
        <f t="shared" si="4"/>
        <v>n/a0</v>
      </c>
      <c r="R47" s="35">
        <f>IF(COUNTIF($Q$2:Q47,Q47)&gt;1,0,COUNTIF($Q$2:Q47,Q47))</f>
        <v>0</v>
      </c>
      <c r="S47" s="35">
        <f>COUNTIF($P$2:P47,P47)</f>
        <v>46</v>
      </c>
      <c r="T47" s="35" t="str">
        <f t="shared" si="6"/>
        <v>n/a46</v>
      </c>
      <c r="U47" s="35">
        <f t="shared" si="7"/>
        <v>600</v>
      </c>
      <c r="V47" s="36" t="str">
        <f t="shared" si="5"/>
        <v>n/a</v>
      </c>
    </row>
    <row r="48" spans="1:22" x14ac:dyDescent="0.3">
      <c r="A48" s="34">
        <v>47</v>
      </c>
      <c r="B48" s="35" t="s">
        <v>11</v>
      </c>
      <c r="C48" s="35">
        <f>'Previous List'!A50</f>
        <v>0</v>
      </c>
      <c r="D48" s="35">
        <f>'Previous List'!B50</f>
        <v>0</v>
      </c>
      <c r="E48" s="35">
        <f>'Previous List'!C50</f>
        <v>0</v>
      </c>
      <c r="F48" s="35">
        <f>'Previous List'!D50</f>
        <v>0</v>
      </c>
      <c r="G48" s="35">
        <f>'Previous List'!E50</f>
        <v>0</v>
      </c>
      <c r="H48" s="35">
        <f>'Previous List'!F50</f>
        <v>0</v>
      </c>
      <c r="I48" s="35">
        <f>'Previous List'!G50</f>
        <v>0</v>
      </c>
      <c r="J48" s="35">
        <f>'Previous List'!H50</f>
        <v>0</v>
      </c>
      <c r="K48" s="35">
        <f>'Previous List'!I50</f>
        <v>0</v>
      </c>
      <c r="L48" s="35">
        <f>'Previous List'!J50</f>
        <v>0</v>
      </c>
      <c r="M48" s="35">
        <f t="shared" si="1"/>
        <v>0</v>
      </c>
      <c r="N48" s="35">
        <f t="shared" si="2"/>
        <v>0</v>
      </c>
      <c r="O48" s="35">
        <v>0</v>
      </c>
      <c r="P48" s="35" t="str">
        <f t="shared" si="3"/>
        <v>n/a</v>
      </c>
      <c r="Q48" s="35" t="str">
        <f t="shared" si="4"/>
        <v>n/a0</v>
      </c>
      <c r="R48" s="35">
        <f>IF(COUNTIF($Q$2:Q48,Q48)&gt;1,0,COUNTIF($Q$2:Q48,Q48))</f>
        <v>0</v>
      </c>
      <c r="S48" s="35">
        <f>COUNTIF($P$2:P48,P48)</f>
        <v>47</v>
      </c>
      <c r="T48" s="35" t="str">
        <f t="shared" si="6"/>
        <v>n/a47</v>
      </c>
      <c r="U48" s="35">
        <f t="shared" si="7"/>
        <v>600</v>
      </c>
      <c r="V48" s="36" t="str">
        <f t="shared" si="5"/>
        <v>n/a</v>
      </c>
    </row>
    <row r="49" spans="1:22" x14ac:dyDescent="0.3">
      <c r="A49" s="34">
        <v>48</v>
      </c>
      <c r="B49" s="35" t="s">
        <v>11</v>
      </c>
      <c r="C49" s="35">
        <f>'Previous List'!A51</f>
        <v>0</v>
      </c>
      <c r="D49" s="35">
        <f>'Previous List'!B51</f>
        <v>0</v>
      </c>
      <c r="E49" s="35">
        <f>'Previous List'!C51</f>
        <v>0</v>
      </c>
      <c r="F49" s="35">
        <f>'Previous List'!D51</f>
        <v>0</v>
      </c>
      <c r="G49" s="35">
        <f>'Previous List'!E51</f>
        <v>0</v>
      </c>
      <c r="H49" s="35">
        <f>'Previous List'!F51</f>
        <v>0</v>
      </c>
      <c r="I49" s="35">
        <f>'Previous List'!G51</f>
        <v>0</v>
      </c>
      <c r="J49" s="35">
        <f>'Previous List'!H51</f>
        <v>0</v>
      </c>
      <c r="K49" s="35">
        <f>'Previous List'!I51</f>
        <v>0</v>
      </c>
      <c r="L49" s="35">
        <f>'Previous List'!J51</f>
        <v>0</v>
      </c>
      <c r="M49" s="35">
        <f t="shared" si="1"/>
        <v>0</v>
      </c>
      <c r="N49" s="35">
        <f t="shared" si="2"/>
        <v>0</v>
      </c>
      <c r="O49" s="35">
        <v>0</v>
      </c>
      <c r="P49" s="35" t="str">
        <f t="shared" si="3"/>
        <v>n/a</v>
      </c>
      <c r="Q49" s="35" t="str">
        <f t="shared" si="4"/>
        <v>n/a0</v>
      </c>
      <c r="R49" s="35">
        <f>IF(COUNTIF($Q$2:Q49,Q49)&gt;1,0,COUNTIF($Q$2:Q49,Q49))</f>
        <v>0</v>
      </c>
      <c r="S49" s="35">
        <f>COUNTIF($P$2:P49,P49)</f>
        <v>48</v>
      </c>
      <c r="T49" s="35" t="str">
        <f t="shared" si="6"/>
        <v>n/a48</v>
      </c>
      <c r="U49" s="35">
        <f t="shared" si="7"/>
        <v>600</v>
      </c>
      <c r="V49" s="36" t="str">
        <f t="shared" si="5"/>
        <v>n/a</v>
      </c>
    </row>
    <row r="50" spans="1:22" x14ac:dyDescent="0.3">
      <c r="A50" s="34">
        <v>49</v>
      </c>
      <c r="B50" s="35" t="s">
        <v>11</v>
      </c>
      <c r="C50" s="35">
        <f>'Previous List'!A52</f>
        <v>0</v>
      </c>
      <c r="D50" s="35">
        <f>'Previous List'!B52</f>
        <v>0</v>
      </c>
      <c r="E50" s="35">
        <f>'Previous List'!C52</f>
        <v>0</v>
      </c>
      <c r="F50" s="35">
        <f>'Previous List'!D52</f>
        <v>0</v>
      </c>
      <c r="G50" s="35">
        <f>'Previous List'!E52</f>
        <v>0</v>
      </c>
      <c r="H50" s="35">
        <f>'Previous List'!F52</f>
        <v>0</v>
      </c>
      <c r="I50" s="35">
        <f>'Previous List'!G52</f>
        <v>0</v>
      </c>
      <c r="J50" s="35">
        <f>'Previous List'!H52</f>
        <v>0</v>
      </c>
      <c r="K50" s="35">
        <f>'Previous List'!I52</f>
        <v>0</v>
      </c>
      <c r="L50" s="35">
        <f>'Previous List'!J52</f>
        <v>0</v>
      </c>
      <c r="M50" s="35">
        <f t="shared" si="1"/>
        <v>0</v>
      </c>
      <c r="N50" s="35">
        <f t="shared" si="2"/>
        <v>0</v>
      </c>
      <c r="O50" s="35">
        <v>0</v>
      </c>
      <c r="P50" s="35" t="str">
        <f t="shared" si="3"/>
        <v>n/a</v>
      </c>
      <c r="Q50" s="35" t="str">
        <f t="shared" si="4"/>
        <v>n/a0</v>
      </c>
      <c r="R50" s="35">
        <f>IF(COUNTIF($Q$2:Q50,Q50)&gt;1,0,COUNTIF($Q$2:Q50,Q50))</f>
        <v>0</v>
      </c>
      <c r="S50" s="35">
        <f>COUNTIF($P$2:P50,P50)</f>
        <v>49</v>
      </c>
      <c r="T50" s="35" t="str">
        <f t="shared" si="6"/>
        <v>n/a49</v>
      </c>
      <c r="U50" s="35">
        <f t="shared" si="7"/>
        <v>600</v>
      </c>
      <c r="V50" s="36" t="str">
        <f t="shared" si="5"/>
        <v>n/a</v>
      </c>
    </row>
    <row r="51" spans="1:22" x14ac:dyDescent="0.3">
      <c r="A51" s="34">
        <v>50</v>
      </c>
      <c r="B51" s="35" t="s">
        <v>11</v>
      </c>
      <c r="C51" s="35">
        <f>'Previous List'!A53</f>
        <v>0</v>
      </c>
      <c r="D51" s="35">
        <f>'Previous List'!B53</f>
        <v>0</v>
      </c>
      <c r="E51" s="35">
        <f>'Previous List'!C53</f>
        <v>0</v>
      </c>
      <c r="F51" s="35">
        <f>'Previous List'!D53</f>
        <v>0</v>
      </c>
      <c r="G51" s="35">
        <f>'Previous List'!E53</f>
        <v>0</v>
      </c>
      <c r="H51" s="35">
        <f>'Previous List'!F53</f>
        <v>0</v>
      </c>
      <c r="I51" s="35">
        <f>'Previous List'!G53</f>
        <v>0</v>
      </c>
      <c r="J51" s="35">
        <f>'Previous List'!H53</f>
        <v>0</v>
      </c>
      <c r="K51" s="35">
        <f>'Previous List'!I53</f>
        <v>0</v>
      </c>
      <c r="L51" s="35">
        <f>'Previous List'!J53</f>
        <v>0</v>
      </c>
      <c r="M51" s="35">
        <f t="shared" si="1"/>
        <v>0</v>
      </c>
      <c r="N51" s="35">
        <f t="shared" si="2"/>
        <v>0</v>
      </c>
      <c r="O51" s="35">
        <v>0</v>
      </c>
      <c r="P51" s="35" t="str">
        <f t="shared" si="3"/>
        <v>n/a</v>
      </c>
      <c r="Q51" s="35" t="str">
        <f t="shared" si="4"/>
        <v>n/a0</v>
      </c>
      <c r="R51" s="35">
        <f>IF(COUNTIF($Q$2:Q51,Q51)&gt;1,0,COUNTIF($Q$2:Q51,Q51))</f>
        <v>0</v>
      </c>
      <c r="S51" s="35">
        <f>COUNTIF($P$2:P51,P51)</f>
        <v>50</v>
      </c>
      <c r="T51" s="35" t="str">
        <f t="shared" si="6"/>
        <v>n/a50</v>
      </c>
      <c r="U51" s="35">
        <f t="shared" si="7"/>
        <v>600</v>
      </c>
      <c r="V51" s="36" t="str">
        <f t="shared" si="5"/>
        <v>n/a</v>
      </c>
    </row>
    <row r="52" spans="1:22" x14ac:dyDescent="0.3">
      <c r="A52" s="34">
        <v>51</v>
      </c>
      <c r="B52" s="35" t="s">
        <v>11</v>
      </c>
      <c r="C52" s="35">
        <f>'Previous List'!A54</f>
        <v>0</v>
      </c>
      <c r="D52" s="35">
        <f>'Previous List'!B54</f>
        <v>0</v>
      </c>
      <c r="E52" s="35">
        <f>'Previous List'!C54</f>
        <v>0</v>
      </c>
      <c r="F52" s="35">
        <f>'Previous List'!D54</f>
        <v>0</v>
      </c>
      <c r="G52" s="35">
        <f>'Previous List'!E54</f>
        <v>0</v>
      </c>
      <c r="H52" s="35">
        <f>'Previous List'!F54</f>
        <v>0</v>
      </c>
      <c r="I52" s="35">
        <f>'Previous List'!G54</f>
        <v>0</v>
      </c>
      <c r="J52" s="35">
        <f>'Previous List'!H54</f>
        <v>0</v>
      </c>
      <c r="K52" s="35">
        <f>'Previous List'!I54</f>
        <v>0</v>
      </c>
      <c r="L52" s="35">
        <f>'Previous List'!J54</f>
        <v>0</v>
      </c>
      <c r="M52" s="35">
        <f t="shared" si="1"/>
        <v>0</v>
      </c>
      <c r="N52" s="35">
        <f t="shared" si="2"/>
        <v>0</v>
      </c>
      <c r="O52" s="35">
        <v>0</v>
      </c>
      <c r="P52" s="35" t="str">
        <f t="shared" si="3"/>
        <v>n/a</v>
      </c>
      <c r="Q52" s="35" t="str">
        <f t="shared" si="4"/>
        <v>n/a0</v>
      </c>
      <c r="R52" s="35">
        <f>IF(COUNTIF($Q$2:Q52,Q52)&gt;1,0,COUNTIF($Q$2:Q52,Q52))</f>
        <v>0</v>
      </c>
      <c r="S52" s="35">
        <f>COUNTIF($P$2:P52,P52)</f>
        <v>51</v>
      </c>
      <c r="T52" s="35" t="str">
        <f t="shared" si="6"/>
        <v>n/a51</v>
      </c>
      <c r="U52" s="35">
        <f t="shared" si="7"/>
        <v>600</v>
      </c>
      <c r="V52" s="36" t="str">
        <f t="shared" si="5"/>
        <v>n/a</v>
      </c>
    </row>
    <row r="53" spans="1:22" x14ac:dyDescent="0.3">
      <c r="A53" s="34">
        <v>52</v>
      </c>
      <c r="B53" s="35" t="s">
        <v>11</v>
      </c>
      <c r="C53" s="35">
        <f>'Previous List'!A55</f>
        <v>0</v>
      </c>
      <c r="D53" s="35">
        <f>'Previous List'!B55</f>
        <v>0</v>
      </c>
      <c r="E53" s="35">
        <f>'Previous List'!C55</f>
        <v>0</v>
      </c>
      <c r="F53" s="35">
        <f>'Previous List'!D55</f>
        <v>0</v>
      </c>
      <c r="G53" s="35">
        <f>'Previous List'!E55</f>
        <v>0</v>
      </c>
      <c r="H53" s="35">
        <f>'Previous List'!F55</f>
        <v>0</v>
      </c>
      <c r="I53" s="35">
        <f>'Previous List'!G55</f>
        <v>0</v>
      </c>
      <c r="J53" s="35">
        <f>'Previous List'!H55</f>
        <v>0</v>
      </c>
      <c r="K53" s="35">
        <f>'Previous List'!I55</f>
        <v>0</v>
      </c>
      <c r="L53" s="35">
        <f>'Previous List'!J55</f>
        <v>0</v>
      </c>
      <c r="M53" s="35">
        <f t="shared" si="1"/>
        <v>0</v>
      </c>
      <c r="N53" s="35">
        <f t="shared" si="2"/>
        <v>0</v>
      </c>
      <c r="O53" s="35">
        <v>0</v>
      </c>
      <c r="P53" s="35" t="str">
        <f t="shared" si="3"/>
        <v>n/a</v>
      </c>
      <c r="Q53" s="35" t="str">
        <f t="shared" si="4"/>
        <v>n/a0</v>
      </c>
      <c r="R53" s="35">
        <f>IF(COUNTIF($Q$2:Q53,Q53)&gt;1,0,COUNTIF($Q$2:Q53,Q53))</f>
        <v>0</v>
      </c>
      <c r="S53" s="35">
        <f>COUNTIF($P$2:P53,P53)</f>
        <v>52</v>
      </c>
      <c r="T53" s="35" t="str">
        <f t="shared" si="6"/>
        <v>n/a52</v>
      </c>
      <c r="U53" s="35">
        <f t="shared" si="7"/>
        <v>600</v>
      </c>
      <c r="V53" s="36" t="str">
        <f t="shared" si="5"/>
        <v>n/a</v>
      </c>
    </row>
    <row r="54" spans="1:22" x14ac:dyDescent="0.3">
      <c r="A54" s="34">
        <v>53</v>
      </c>
      <c r="B54" s="35" t="s">
        <v>11</v>
      </c>
      <c r="C54" s="35">
        <f>'Previous List'!A56</f>
        <v>0</v>
      </c>
      <c r="D54" s="35">
        <f>'Previous List'!B56</f>
        <v>0</v>
      </c>
      <c r="E54" s="35">
        <f>'Previous List'!C56</f>
        <v>0</v>
      </c>
      <c r="F54" s="35">
        <f>'Previous List'!D56</f>
        <v>0</v>
      </c>
      <c r="G54" s="35">
        <f>'Previous List'!E56</f>
        <v>0</v>
      </c>
      <c r="H54" s="35">
        <f>'Previous List'!F56</f>
        <v>0</v>
      </c>
      <c r="I54" s="35">
        <f>'Previous List'!G56</f>
        <v>0</v>
      </c>
      <c r="J54" s="35">
        <f>'Previous List'!H56</f>
        <v>0</v>
      </c>
      <c r="K54" s="35">
        <f>'Previous List'!I56</f>
        <v>0</v>
      </c>
      <c r="L54" s="35">
        <f>'Previous List'!J56</f>
        <v>0</v>
      </c>
      <c r="M54" s="35">
        <f t="shared" si="1"/>
        <v>0</v>
      </c>
      <c r="N54" s="35">
        <f t="shared" si="2"/>
        <v>0</v>
      </c>
      <c r="O54" s="35">
        <v>0</v>
      </c>
      <c r="P54" s="35" t="str">
        <f t="shared" si="3"/>
        <v>n/a</v>
      </c>
      <c r="Q54" s="35" t="str">
        <f t="shared" si="4"/>
        <v>n/a0</v>
      </c>
      <c r="R54" s="35">
        <f>IF(COUNTIF($Q$2:Q54,Q54)&gt;1,0,COUNTIF($Q$2:Q54,Q54))</f>
        <v>0</v>
      </c>
      <c r="S54" s="35">
        <f>COUNTIF($P$2:P54,P54)</f>
        <v>53</v>
      </c>
      <c r="T54" s="35" t="str">
        <f t="shared" si="6"/>
        <v>n/a53</v>
      </c>
      <c r="U54" s="35">
        <f t="shared" si="7"/>
        <v>600</v>
      </c>
      <c r="V54" s="36" t="str">
        <f t="shared" si="5"/>
        <v>n/a</v>
      </c>
    </row>
    <row r="55" spans="1:22" x14ac:dyDescent="0.3">
      <c r="A55" s="34">
        <v>54</v>
      </c>
      <c r="B55" s="35" t="s">
        <v>11</v>
      </c>
      <c r="C55" s="35">
        <f>'Previous List'!A57</f>
        <v>0</v>
      </c>
      <c r="D55" s="35">
        <f>'Previous List'!B57</f>
        <v>0</v>
      </c>
      <c r="E55" s="35">
        <f>'Previous List'!C57</f>
        <v>0</v>
      </c>
      <c r="F55" s="35">
        <f>'Previous List'!D57</f>
        <v>0</v>
      </c>
      <c r="G55" s="35">
        <f>'Previous List'!E57</f>
        <v>0</v>
      </c>
      <c r="H55" s="35">
        <f>'Previous List'!F57</f>
        <v>0</v>
      </c>
      <c r="I55" s="35">
        <f>'Previous List'!G57</f>
        <v>0</v>
      </c>
      <c r="J55" s="35">
        <f>'Previous List'!H57</f>
        <v>0</v>
      </c>
      <c r="K55" s="35">
        <f>'Previous List'!I57</f>
        <v>0</v>
      </c>
      <c r="L55" s="35">
        <f>'Previous List'!J57</f>
        <v>0</v>
      </c>
      <c r="M55" s="35">
        <f t="shared" si="1"/>
        <v>0</v>
      </c>
      <c r="N55" s="35">
        <f t="shared" si="2"/>
        <v>0</v>
      </c>
      <c r="O55" s="35">
        <v>0</v>
      </c>
      <c r="P55" s="35" t="str">
        <f t="shared" si="3"/>
        <v>n/a</v>
      </c>
      <c r="Q55" s="35" t="str">
        <f t="shared" si="4"/>
        <v>n/a0</v>
      </c>
      <c r="R55" s="35">
        <f>IF(COUNTIF($Q$2:Q55,Q55)&gt;1,0,COUNTIF($Q$2:Q55,Q55))</f>
        <v>0</v>
      </c>
      <c r="S55" s="35">
        <f>COUNTIF($P$2:P55,P55)</f>
        <v>54</v>
      </c>
      <c r="T55" s="35" t="str">
        <f t="shared" si="6"/>
        <v>n/a54</v>
      </c>
      <c r="U55" s="35">
        <f t="shared" si="7"/>
        <v>600</v>
      </c>
      <c r="V55" s="36" t="str">
        <f t="shared" si="5"/>
        <v>n/a</v>
      </c>
    </row>
    <row r="56" spans="1:22" x14ac:dyDescent="0.3">
      <c r="A56" s="34">
        <v>55</v>
      </c>
      <c r="B56" s="35" t="s">
        <v>11</v>
      </c>
      <c r="C56" s="35">
        <f>'Previous List'!A58</f>
        <v>0</v>
      </c>
      <c r="D56" s="35">
        <f>'Previous List'!B58</f>
        <v>0</v>
      </c>
      <c r="E56" s="35">
        <f>'Previous List'!C58</f>
        <v>0</v>
      </c>
      <c r="F56" s="35">
        <f>'Previous List'!D58</f>
        <v>0</v>
      </c>
      <c r="G56" s="35">
        <f>'Previous List'!E58</f>
        <v>0</v>
      </c>
      <c r="H56" s="35">
        <f>'Previous List'!F58</f>
        <v>0</v>
      </c>
      <c r="I56" s="35">
        <f>'Previous List'!G58</f>
        <v>0</v>
      </c>
      <c r="J56" s="35">
        <f>'Previous List'!H58</f>
        <v>0</v>
      </c>
      <c r="K56" s="35">
        <f>'Previous List'!I58</f>
        <v>0</v>
      </c>
      <c r="L56" s="35">
        <f>'Previous List'!J58</f>
        <v>0</v>
      </c>
      <c r="M56" s="35">
        <f t="shared" si="1"/>
        <v>0</v>
      </c>
      <c r="N56" s="35">
        <f t="shared" si="2"/>
        <v>0</v>
      </c>
      <c r="O56" s="35">
        <v>0</v>
      </c>
      <c r="P56" s="35" t="str">
        <f t="shared" si="3"/>
        <v>n/a</v>
      </c>
      <c r="Q56" s="35" t="str">
        <f t="shared" si="4"/>
        <v>n/a0</v>
      </c>
      <c r="R56" s="35">
        <f>IF(COUNTIF($Q$2:Q56,Q56)&gt;1,0,COUNTIF($Q$2:Q56,Q56))</f>
        <v>0</v>
      </c>
      <c r="S56" s="35">
        <f>COUNTIF($P$2:P56,P56)</f>
        <v>55</v>
      </c>
      <c r="T56" s="35" t="str">
        <f t="shared" si="6"/>
        <v>n/a55</v>
      </c>
      <c r="U56" s="35">
        <f t="shared" si="7"/>
        <v>600</v>
      </c>
      <c r="V56" s="36" t="str">
        <f t="shared" si="5"/>
        <v>n/a</v>
      </c>
    </row>
    <row r="57" spans="1:22" x14ac:dyDescent="0.3">
      <c r="A57" s="34">
        <v>56</v>
      </c>
      <c r="B57" s="35" t="s">
        <v>11</v>
      </c>
      <c r="C57" s="35">
        <f>'Previous List'!A59</f>
        <v>0</v>
      </c>
      <c r="D57" s="35">
        <f>'Previous List'!B59</f>
        <v>0</v>
      </c>
      <c r="E57" s="35">
        <f>'Previous List'!C59</f>
        <v>0</v>
      </c>
      <c r="F57" s="35">
        <f>'Previous List'!D59</f>
        <v>0</v>
      </c>
      <c r="G57" s="35">
        <f>'Previous List'!E59</f>
        <v>0</v>
      </c>
      <c r="H57" s="35">
        <f>'Previous List'!F59</f>
        <v>0</v>
      </c>
      <c r="I57" s="35">
        <f>'Previous List'!G59</f>
        <v>0</v>
      </c>
      <c r="J57" s="35">
        <f>'Previous List'!H59</f>
        <v>0</v>
      </c>
      <c r="K57" s="35">
        <f>'Previous List'!I59</f>
        <v>0</v>
      </c>
      <c r="L57" s="35">
        <f>'Previous List'!J59</f>
        <v>0</v>
      </c>
      <c r="M57" s="35">
        <f t="shared" si="1"/>
        <v>0</v>
      </c>
      <c r="N57" s="35">
        <f t="shared" si="2"/>
        <v>0</v>
      </c>
      <c r="O57" s="35">
        <v>0</v>
      </c>
      <c r="P57" s="35" t="str">
        <f t="shared" si="3"/>
        <v>n/a</v>
      </c>
      <c r="Q57" s="35" t="str">
        <f t="shared" si="4"/>
        <v>n/a0</v>
      </c>
      <c r="R57" s="35">
        <f>IF(COUNTIF($Q$2:Q57,Q57)&gt;1,0,COUNTIF($Q$2:Q57,Q57))</f>
        <v>0</v>
      </c>
      <c r="S57" s="35">
        <f>COUNTIF($P$2:P57,P57)</f>
        <v>56</v>
      </c>
      <c r="T57" s="35" t="str">
        <f t="shared" si="6"/>
        <v>n/a56</v>
      </c>
      <c r="U57" s="35">
        <f t="shared" si="7"/>
        <v>600</v>
      </c>
      <c r="V57" s="36" t="str">
        <f t="shared" si="5"/>
        <v>n/a</v>
      </c>
    </row>
    <row r="58" spans="1:22" x14ac:dyDescent="0.3">
      <c r="A58" s="34">
        <v>57</v>
      </c>
      <c r="B58" s="35" t="s">
        <v>11</v>
      </c>
      <c r="C58" s="35">
        <f>'Previous List'!A60</f>
        <v>0</v>
      </c>
      <c r="D58" s="35">
        <f>'Previous List'!B60</f>
        <v>0</v>
      </c>
      <c r="E58" s="35">
        <f>'Previous List'!C60</f>
        <v>0</v>
      </c>
      <c r="F58" s="35">
        <f>'Previous List'!D60</f>
        <v>0</v>
      </c>
      <c r="G58" s="35">
        <f>'Previous List'!E60</f>
        <v>0</v>
      </c>
      <c r="H58" s="35">
        <f>'Previous List'!F60</f>
        <v>0</v>
      </c>
      <c r="I58" s="35">
        <f>'Previous List'!G60</f>
        <v>0</v>
      </c>
      <c r="J58" s="35">
        <f>'Previous List'!H60</f>
        <v>0</v>
      </c>
      <c r="K58" s="35">
        <f>'Previous List'!I60</f>
        <v>0</v>
      </c>
      <c r="L58" s="35">
        <f>'Previous List'!J60</f>
        <v>0</v>
      </c>
      <c r="M58" s="35">
        <f t="shared" si="1"/>
        <v>0</v>
      </c>
      <c r="N58" s="35">
        <f t="shared" si="2"/>
        <v>0</v>
      </c>
      <c r="O58" s="35">
        <v>0</v>
      </c>
      <c r="P58" s="35" t="str">
        <f t="shared" si="3"/>
        <v>n/a</v>
      </c>
      <c r="Q58" s="35" t="str">
        <f t="shared" si="4"/>
        <v>n/a0</v>
      </c>
      <c r="R58" s="35">
        <f>IF(COUNTIF($Q$2:Q58,Q58)&gt;1,0,COUNTIF($Q$2:Q58,Q58))</f>
        <v>0</v>
      </c>
      <c r="S58" s="35">
        <f>COUNTIF($P$2:P58,P58)</f>
        <v>57</v>
      </c>
      <c r="T58" s="35" t="str">
        <f t="shared" si="6"/>
        <v>n/a57</v>
      </c>
      <c r="U58" s="35">
        <f t="shared" si="7"/>
        <v>600</v>
      </c>
      <c r="V58" s="36" t="str">
        <f t="shared" si="5"/>
        <v>n/a</v>
      </c>
    </row>
    <row r="59" spans="1:22" x14ac:dyDescent="0.3">
      <c r="A59" s="34">
        <v>58</v>
      </c>
      <c r="B59" s="35" t="s">
        <v>11</v>
      </c>
      <c r="C59" s="35">
        <f>'Previous List'!A61</f>
        <v>0</v>
      </c>
      <c r="D59" s="35">
        <f>'Previous List'!B61</f>
        <v>0</v>
      </c>
      <c r="E59" s="35">
        <f>'Previous List'!C61</f>
        <v>0</v>
      </c>
      <c r="F59" s="35">
        <f>'Previous List'!D61</f>
        <v>0</v>
      </c>
      <c r="G59" s="35">
        <f>'Previous List'!E61</f>
        <v>0</v>
      </c>
      <c r="H59" s="35">
        <f>'Previous List'!F61</f>
        <v>0</v>
      </c>
      <c r="I59" s="35">
        <f>'Previous List'!G61</f>
        <v>0</v>
      </c>
      <c r="J59" s="35">
        <f>'Previous List'!H61</f>
        <v>0</v>
      </c>
      <c r="K59" s="35">
        <f>'Previous List'!I61</f>
        <v>0</v>
      </c>
      <c r="L59" s="35">
        <f>'Previous List'!J61</f>
        <v>0</v>
      </c>
      <c r="M59" s="35">
        <f t="shared" si="1"/>
        <v>0</v>
      </c>
      <c r="N59" s="35">
        <f t="shared" si="2"/>
        <v>0</v>
      </c>
      <c r="O59" s="35">
        <v>0</v>
      </c>
      <c r="P59" s="35" t="str">
        <f t="shared" si="3"/>
        <v>n/a</v>
      </c>
      <c r="Q59" s="35" t="str">
        <f t="shared" si="4"/>
        <v>n/a0</v>
      </c>
      <c r="R59" s="35">
        <f>IF(COUNTIF($Q$2:Q59,Q59)&gt;1,0,COUNTIF($Q$2:Q59,Q59))</f>
        <v>0</v>
      </c>
      <c r="S59" s="35">
        <f>COUNTIF($P$2:P59,P59)</f>
        <v>58</v>
      </c>
      <c r="T59" s="35" t="str">
        <f t="shared" si="6"/>
        <v>n/a58</v>
      </c>
      <c r="U59" s="35">
        <f t="shared" si="7"/>
        <v>600</v>
      </c>
      <c r="V59" s="36" t="str">
        <f t="shared" si="5"/>
        <v>n/a</v>
      </c>
    </row>
    <row r="60" spans="1:22" x14ac:dyDescent="0.3">
      <c r="A60" s="34">
        <v>59</v>
      </c>
      <c r="B60" s="35" t="s">
        <v>11</v>
      </c>
      <c r="C60" s="35">
        <f>'Previous List'!A62</f>
        <v>0</v>
      </c>
      <c r="D60" s="35">
        <f>'Previous List'!B62</f>
        <v>0</v>
      </c>
      <c r="E60" s="35">
        <f>'Previous List'!C62</f>
        <v>0</v>
      </c>
      <c r="F60" s="35">
        <f>'Previous List'!D62</f>
        <v>0</v>
      </c>
      <c r="G60" s="35">
        <f>'Previous List'!E62</f>
        <v>0</v>
      </c>
      <c r="H60" s="35">
        <f>'Previous List'!F62</f>
        <v>0</v>
      </c>
      <c r="I60" s="35">
        <f>'Previous List'!G62</f>
        <v>0</v>
      </c>
      <c r="J60" s="35">
        <f>'Previous List'!H62</f>
        <v>0</v>
      </c>
      <c r="K60" s="35">
        <f>'Previous List'!I62</f>
        <v>0</v>
      </c>
      <c r="L60" s="35">
        <f>'Previous List'!J62</f>
        <v>0</v>
      </c>
      <c r="M60" s="35">
        <f t="shared" si="1"/>
        <v>0</v>
      </c>
      <c r="N60" s="35">
        <f t="shared" si="2"/>
        <v>0</v>
      </c>
      <c r="O60" s="35">
        <v>0</v>
      </c>
      <c r="P60" s="35" t="str">
        <f t="shared" si="3"/>
        <v>n/a</v>
      </c>
      <c r="Q60" s="35" t="str">
        <f t="shared" si="4"/>
        <v>n/a0</v>
      </c>
      <c r="R60" s="35">
        <f>IF(COUNTIF($Q$2:Q60,Q60)&gt;1,0,COUNTIF($Q$2:Q60,Q60))</f>
        <v>0</v>
      </c>
      <c r="S60" s="35">
        <f>COUNTIF($P$2:P60,P60)</f>
        <v>59</v>
      </c>
      <c r="T60" s="35" t="str">
        <f t="shared" si="6"/>
        <v>n/a59</v>
      </c>
      <c r="U60" s="35">
        <f t="shared" si="7"/>
        <v>600</v>
      </c>
      <c r="V60" s="36" t="str">
        <f t="shared" si="5"/>
        <v>n/a</v>
      </c>
    </row>
    <row r="61" spans="1:22" x14ac:dyDescent="0.3">
      <c r="A61" s="34">
        <v>60</v>
      </c>
      <c r="B61" s="35" t="s">
        <v>11</v>
      </c>
      <c r="C61" s="35">
        <f>'Previous List'!A63</f>
        <v>0</v>
      </c>
      <c r="D61" s="35">
        <f>'Previous List'!B63</f>
        <v>0</v>
      </c>
      <c r="E61" s="35">
        <f>'Previous List'!C63</f>
        <v>0</v>
      </c>
      <c r="F61" s="35">
        <f>'Previous List'!D63</f>
        <v>0</v>
      </c>
      <c r="G61" s="35">
        <f>'Previous List'!E63</f>
        <v>0</v>
      </c>
      <c r="H61" s="35">
        <f>'Previous List'!F63</f>
        <v>0</v>
      </c>
      <c r="I61" s="35">
        <f>'Previous List'!G63</f>
        <v>0</v>
      </c>
      <c r="J61" s="35">
        <f>'Previous List'!H63</f>
        <v>0</v>
      </c>
      <c r="K61" s="35">
        <f>'Previous List'!I63</f>
        <v>0</v>
      </c>
      <c r="L61" s="35">
        <f>'Previous List'!J63</f>
        <v>0</v>
      </c>
      <c r="M61" s="35">
        <f t="shared" si="1"/>
        <v>0</v>
      </c>
      <c r="N61" s="35">
        <f t="shared" si="2"/>
        <v>0</v>
      </c>
      <c r="O61" s="35">
        <v>0</v>
      </c>
      <c r="P61" s="35" t="str">
        <f t="shared" si="3"/>
        <v>n/a</v>
      </c>
      <c r="Q61" s="35" t="str">
        <f t="shared" si="4"/>
        <v>n/a0</v>
      </c>
      <c r="R61" s="35">
        <f>IF(COUNTIF($Q$2:Q61,Q61)&gt;1,0,COUNTIF($Q$2:Q61,Q61))</f>
        <v>0</v>
      </c>
      <c r="S61" s="35">
        <f>COUNTIF($P$2:P61,P61)</f>
        <v>60</v>
      </c>
      <c r="T61" s="35" t="str">
        <f t="shared" si="6"/>
        <v>n/a60</v>
      </c>
      <c r="U61" s="35">
        <f t="shared" si="7"/>
        <v>600</v>
      </c>
      <c r="V61" s="36" t="str">
        <f t="shared" si="5"/>
        <v>n/a</v>
      </c>
    </row>
    <row r="62" spans="1:22" x14ac:dyDescent="0.3">
      <c r="A62" s="34">
        <v>61</v>
      </c>
      <c r="B62" s="35" t="s">
        <v>11</v>
      </c>
      <c r="C62" s="35">
        <f>'Previous List'!A64</f>
        <v>0</v>
      </c>
      <c r="D62" s="35">
        <f>'Previous List'!B64</f>
        <v>0</v>
      </c>
      <c r="E62" s="35">
        <f>'Previous List'!C64</f>
        <v>0</v>
      </c>
      <c r="F62" s="35">
        <f>'Previous List'!D64</f>
        <v>0</v>
      </c>
      <c r="G62" s="35">
        <f>'Previous List'!E64</f>
        <v>0</v>
      </c>
      <c r="H62" s="35">
        <f>'Previous List'!F64</f>
        <v>0</v>
      </c>
      <c r="I62" s="35">
        <f>'Previous List'!G64</f>
        <v>0</v>
      </c>
      <c r="J62" s="35">
        <f>'Previous List'!H64</f>
        <v>0</v>
      </c>
      <c r="K62" s="35">
        <f>'Previous List'!I64</f>
        <v>0</v>
      </c>
      <c r="L62" s="35">
        <f>'Previous List'!J64</f>
        <v>0</v>
      </c>
      <c r="M62" s="35">
        <f t="shared" si="1"/>
        <v>0</v>
      </c>
      <c r="N62" s="35">
        <f t="shared" si="2"/>
        <v>0</v>
      </c>
      <c r="O62" s="35">
        <v>0</v>
      </c>
      <c r="P62" s="35" t="str">
        <f t="shared" si="3"/>
        <v>n/a</v>
      </c>
      <c r="Q62" s="35" t="str">
        <f t="shared" si="4"/>
        <v>n/a0</v>
      </c>
      <c r="R62" s="35">
        <f>IF(COUNTIF($Q$2:Q62,Q62)&gt;1,0,COUNTIF($Q$2:Q62,Q62))</f>
        <v>0</v>
      </c>
      <c r="S62" s="35">
        <f>COUNTIF($P$2:P62,P62)</f>
        <v>61</v>
      </c>
      <c r="T62" s="35" t="str">
        <f t="shared" si="6"/>
        <v>n/a61</v>
      </c>
      <c r="U62" s="35">
        <f t="shared" si="7"/>
        <v>600</v>
      </c>
      <c r="V62" s="36" t="str">
        <f t="shared" si="5"/>
        <v>n/a</v>
      </c>
    </row>
    <row r="63" spans="1:22" x14ac:dyDescent="0.3">
      <c r="A63" s="34">
        <v>62</v>
      </c>
      <c r="B63" s="35" t="s">
        <v>11</v>
      </c>
      <c r="C63" s="35">
        <f>'Previous List'!A65</f>
        <v>0</v>
      </c>
      <c r="D63" s="35">
        <f>'Previous List'!B65</f>
        <v>0</v>
      </c>
      <c r="E63" s="35">
        <f>'Previous List'!C65</f>
        <v>0</v>
      </c>
      <c r="F63" s="35">
        <f>'Previous List'!D65</f>
        <v>0</v>
      </c>
      <c r="G63" s="35">
        <f>'Previous List'!E65</f>
        <v>0</v>
      </c>
      <c r="H63" s="35">
        <f>'Previous List'!F65</f>
        <v>0</v>
      </c>
      <c r="I63" s="35">
        <f>'Previous List'!G65</f>
        <v>0</v>
      </c>
      <c r="J63" s="35">
        <f>'Previous List'!H65</f>
        <v>0</v>
      </c>
      <c r="K63" s="35">
        <f>'Previous List'!I65</f>
        <v>0</v>
      </c>
      <c r="L63" s="35">
        <f>'Previous List'!J65</f>
        <v>0</v>
      </c>
      <c r="M63" s="35">
        <f t="shared" si="1"/>
        <v>0</v>
      </c>
      <c r="N63" s="35">
        <f t="shared" si="2"/>
        <v>0</v>
      </c>
      <c r="O63" s="35">
        <v>0</v>
      </c>
      <c r="P63" s="35" t="str">
        <f t="shared" si="3"/>
        <v>n/a</v>
      </c>
      <c r="Q63" s="35" t="str">
        <f t="shared" si="4"/>
        <v>n/a0</v>
      </c>
      <c r="R63" s="35">
        <f>IF(COUNTIF($Q$2:Q63,Q63)&gt;1,0,COUNTIF($Q$2:Q63,Q63))</f>
        <v>0</v>
      </c>
      <c r="S63" s="35">
        <f>COUNTIF($P$2:P63,P63)</f>
        <v>62</v>
      </c>
      <c r="T63" s="35" t="str">
        <f t="shared" si="6"/>
        <v>n/a62</v>
      </c>
      <c r="U63" s="35">
        <f t="shared" si="7"/>
        <v>600</v>
      </c>
      <c r="V63" s="36" t="str">
        <f t="shared" si="5"/>
        <v>n/a</v>
      </c>
    </row>
    <row r="64" spans="1:22" x14ac:dyDescent="0.3">
      <c r="A64" s="34">
        <v>63</v>
      </c>
      <c r="B64" s="35" t="s">
        <v>11</v>
      </c>
      <c r="C64" s="35">
        <f>'Previous List'!A66</f>
        <v>0</v>
      </c>
      <c r="D64" s="35">
        <f>'Previous List'!B66</f>
        <v>0</v>
      </c>
      <c r="E64" s="35">
        <f>'Previous List'!C66</f>
        <v>0</v>
      </c>
      <c r="F64" s="35">
        <f>'Previous List'!D66</f>
        <v>0</v>
      </c>
      <c r="G64" s="35">
        <f>'Previous List'!E66</f>
        <v>0</v>
      </c>
      <c r="H64" s="35">
        <f>'Previous List'!F66</f>
        <v>0</v>
      </c>
      <c r="I64" s="35">
        <f>'Previous List'!G66</f>
        <v>0</v>
      </c>
      <c r="J64" s="35">
        <f>'Previous List'!H66</f>
        <v>0</v>
      </c>
      <c r="K64" s="35">
        <f>'Previous List'!I66</f>
        <v>0</v>
      </c>
      <c r="L64" s="35">
        <f>'Previous List'!J66</f>
        <v>0</v>
      </c>
      <c r="M64" s="35">
        <f t="shared" si="1"/>
        <v>0</v>
      </c>
      <c r="N64" s="35">
        <f t="shared" si="2"/>
        <v>0</v>
      </c>
      <c r="O64" s="35">
        <v>0</v>
      </c>
      <c r="P64" s="35" t="str">
        <f t="shared" si="3"/>
        <v>n/a</v>
      </c>
      <c r="Q64" s="35" t="str">
        <f t="shared" si="4"/>
        <v>n/a0</v>
      </c>
      <c r="R64" s="35">
        <f>IF(COUNTIF($Q$2:Q64,Q64)&gt;1,0,COUNTIF($Q$2:Q64,Q64))</f>
        <v>0</v>
      </c>
      <c r="S64" s="35">
        <f>COUNTIF($P$2:P64,P64)</f>
        <v>63</v>
      </c>
      <c r="T64" s="35" t="str">
        <f t="shared" si="6"/>
        <v>n/a63</v>
      </c>
      <c r="U64" s="35">
        <f t="shared" si="7"/>
        <v>600</v>
      </c>
      <c r="V64" s="36" t="str">
        <f t="shared" si="5"/>
        <v>n/a</v>
      </c>
    </row>
    <row r="65" spans="1:22" x14ac:dyDescent="0.3">
      <c r="A65" s="34">
        <v>64</v>
      </c>
      <c r="B65" s="35" t="s">
        <v>11</v>
      </c>
      <c r="C65" s="35">
        <f>'Previous List'!A67</f>
        <v>0</v>
      </c>
      <c r="D65" s="35">
        <f>'Previous List'!B67</f>
        <v>0</v>
      </c>
      <c r="E65" s="35">
        <f>'Previous List'!C67</f>
        <v>0</v>
      </c>
      <c r="F65" s="35">
        <f>'Previous List'!D67</f>
        <v>0</v>
      </c>
      <c r="G65" s="35">
        <f>'Previous List'!E67</f>
        <v>0</v>
      </c>
      <c r="H65" s="35">
        <f>'Previous List'!F67</f>
        <v>0</v>
      </c>
      <c r="I65" s="35">
        <f>'Previous List'!G67</f>
        <v>0</v>
      </c>
      <c r="J65" s="35">
        <f>'Previous List'!H67</f>
        <v>0</v>
      </c>
      <c r="K65" s="35">
        <f>'Previous List'!I67</f>
        <v>0</v>
      </c>
      <c r="L65" s="35">
        <f>'Previous List'!J67</f>
        <v>0</v>
      </c>
      <c r="M65" s="35">
        <f t="shared" si="1"/>
        <v>0</v>
      </c>
      <c r="N65" s="35">
        <f t="shared" si="2"/>
        <v>0</v>
      </c>
      <c r="O65" s="35">
        <v>0</v>
      </c>
      <c r="P65" s="35" t="str">
        <f t="shared" si="3"/>
        <v>n/a</v>
      </c>
      <c r="Q65" s="35" t="str">
        <f t="shared" si="4"/>
        <v>n/a0</v>
      </c>
      <c r="R65" s="35">
        <f>IF(COUNTIF($Q$2:Q65,Q65)&gt;1,0,COUNTIF($Q$2:Q65,Q65))</f>
        <v>0</v>
      </c>
      <c r="S65" s="35">
        <f>COUNTIF($P$2:P65,P65)</f>
        <v>64</v>
      </c>
      <c r="T65" s="35" t="str">
        <f t="shared" si="6"/>
        <v>n/a64</v>
      </c>
      <c r="U65" s="35">
        <f t="shared" si="7"/>
        <v>600</v>
      </c>
      <c r="V65" s="36" t="str">
        <f t="shared" si="5"/>
        <v>n/a</v>
      </c>
    </row>
    <row r="66" spans="1:22" x14ac:dyDescent="0.3">
      <c r="A66" s="34">
        <v>65</v>
      </c>
      <c r="B66" s="35" t="s">
        <v>11</v>
      </c>
      <c r="C66" s="35">
        <f>'Previous List'!A68</f>
        <v>0</v>
      </c>
      <c r="D66" s="35">
        <f>'Previous List'!B68</f>
        <v>0</v>
      </c>
      <c r="E66" s="35">
        <f>'Previous List'!C68</f>
        <v>0</v>
      </c>
      <c r="F66" s="35">
        <f>'Previous List'!D68</f>
        <v>0</v>
      </c>
      <c r="G66" s="35">
        <f>'Previous List'!E68</f>
        <v>0</v>
      </c>
      <c r="H66" s="35">
        <f>'Previous List'!F68</f>
        <v>0</v>
      </c>
      <c r="I66" s="35">
        <f>'Previous List'!G68</f>
        <v>0</v>
      </c>
      <c r="J66" s="35">
        <f>'Previous List'!H68</f>
        <v>0</v>
      </c>
      <c r="K66" s="35">
        <f>'Previous List'!I68</f>
        <v>0</v>
      </c>
      <c r="L66" s="35">
        <f>'Previous List'!J68</f>
        <v>0</v>
      </c>
      <c r="M66" s="35">
        <f t="shared" si="1"/>
        <v>0</v>
      </c>
      <c r="N66" s="35">
        <f t="shared" si="2"/>
        <v>0</v>
      </c>
      <c r="O66" s="35">
        <v>0</v>
      </c>
      <c r="P66" s="35" t="str">
        <f t="shared" si="3"/>
        <v>n/a</v>
      </c>
      <c r="Q66" s="35" t="str">
        <f t="shared" si="4"/>
        <v>n/a0</v>
      </c>
      <c r="R66" s="35">
        <f>IF(COUNTIF($Q$2:Q66,Q66)&gt;1,0,COUNTIF($Q$2:Q66,Q66))</f>
        <v>0</v>
      </c>
      <c r="S66" s="35">
        <f>COUNTIF($P$2:P66,P66)</f>
        <v>65</v>
      </c>
      <c r="T66" s="35" t="str">
        <f t="shared" si="6"/>
        <v>n/a65</v>
      </c>
      <c r="U66" s="35">
        <f t="shared" ref="U66:U101" si="8">COUNTIFS(C:C,C66,P:P,P66)</f>
        <v>600</v>
      </c>
      <c r="V66" s="36" t="str">
        <f t="shared" si="5"/>
        <v>n/a</v>
      </c>
    </row>
    <row r="67" spans="1:22" x14ac:dyDescent="0.3">
      <c r="A67" s="34">
        <v>66</v>
      </c>
      <c r="B67" s="35" t="s">
        <v>11</v>
      </c>
      <c r="C67" s="35">
        <f>'Previous List'!A69</f>
        <v>0</v>
      </c>
      <c r="D67" s="35">
        <f>'Previous List'!B69</f>
        <v>0</v>
      </c>
      <c r="E67" s="35">
        <f>'Previous List'!C69</f>
        <v>0</v>
      </c>
      <c r="F67" s="35">
        <f>'Previous List'!D69</f>
        <v>0</v>
      </c>
      <c r="G67" s="35">
        <f>'Previous List'!E69</f>
        <v>0</v>
      </c>
      <c r="H67" s="35">
        <f>'Previous List'!F69</f>
        <v>0</v>
      </c>
      <c r="I67" s="35">
        <f>'Previous List'!G69</f>
        <v>0</v>
      </c>
      <c r="J67" s="35">
        <f>'Previous List'!H69</f>
        <v>0</v>
      </c>
      <c r="K67" s="35">
        <f>'Previous List'!I69</f>
        <v>0</v>
      </c>
      <c r="L67" s="35">
        <f>'Previous List'!J69</f>
        <v>0</v>
      </c>
      <c r="M67" s="35">
        <f t="shared" ref="M67:M130" si="9">IF(C67=0,0,COUNTIF($C$302:$C$601,C67))</f>
        <v>0</v>
      </c>
      <c r="N67" s="35">
        <f t="shared" ref="N67:N130" si="10">IF(COUNTIF($C$302:$C$601,C67)=0,1,0)</f>
        <v>0</v>
      </c>
      <c r="O67" s="35">
        <v>0</v>
      </c>
      <c r="P67" s="35" t="str">
        <f t="shared" ref="P67:P302" si="11">IF(M67=1,"Existing",IF(N67=1,"Lapsed",IF(O67=1,"New","n/a")))</f>
        <v>n/a</v>
      </c>
      <c r="Q67" s="35" t="str">
        <f t="shared" ref="Q67:Q302" si="12">P67&amp;C67</f>
        <v>n/a0</v>
      </c>
      <c r="R67" s="35">
        <f>IF(COUNTIF($Q$2:Q67,Q67)&gt;1,0,COUNTIF($Q$2:Q67,Q67))</f>
        <v>0</v>
      </c>
      <c r="S67" s="35">
        <f>COUNTIF($P$2:P67,P67)</f>
        <v>66</v>
      </c>
      <c r="T67" s="35" t="str">
        <f t="shared" ref="T67:T302" si="13">P67&amp;S67</f>
        <v>n/a66</v>
      </c>
      <c r="U67" s="35">
        <f t="shared" si="8"/>
        <v>600</v>
      </c>
      <c r="V67" s="36" t="str">
        <f t="shared" ref="V67:V302" si="14">IF(AND(U67=1,OR(P67="lapsed",P67="new")),"ok",IF(AND(U67=2,P67="existing"),"ok",IF(P67="n/a","n/a","review")))</f>
        <v>n/a</v>
      </c>
    </row>
    <row r="68" spans="1:22" x14ac:dyDescent="0.3">
      <c r="A68" s="34">
        <v>67</v>
      </c>
      <c r="B68" s="35" t="s">
        <v>11</v>
      </c>
      <c r="C68" s="35">
        <f>'Previous List'!A70</f>
        <v>0</v>
      </c>
      <c r="D68" s="35">
        <f>'Previous List'!B70</f>
        <v>0</v>
      </c>
      <c r="E68" s="35">
        <f>'Previous List'!C70</f>
        <v>0</v>
      </c>
      <c r="F68" s="35">
        <f>'Previous List'!D70</f>
        <v>0</v>
      </c>
      <c r="G68" s="35">
        <f>'Previous List'!E70</f>
        <v>0</v>
      </c>
      <c r="H68" s="35">
        <f>'Previous List'!F70</f>
        <v>0</v>
      </c>
      <c r="I68" s="35">
        <f>'Previous List'!G70</f>
        <v>0</v>
      </c>
      <c r="J68" s="35">
        <f>'Previous List'!H70</f>
        <v>0</v>
      </c>
      <c r="K68" s="35">
        <f>'Previous List'!I70</f>
        <v>0</v>
      </c>
      <c r="L68" s="35">
        <f>'Previous List'!J70</f>
        <v>0</v>
      </c>
      <c r="M68" s="35">
        <f t="shared" si="9"/>
        <v>0</v>
      </c>
      <c r="N68" s="35">
        <f t="shared" si="10"/>
        <v>0</v>
      </c>
      <c r="O68" s="35">
        <v>0</v>
      </c>
      <c r="P68" s="35" t="str">
        <f t="shared" si="11"/>
        <v>n/a</v>
      </c>
      <c r="Q68" s="35" t="str">
        <f t="shared" si="12"/>
        <v>n/a0</v>
      </c>
      <c r="R68" s="35">
        <f>IF(COUNTIF($Q$2:Q68,Q68)&gt;1,0,COUNTIF($Q$2:Q68,Q68))</f>
        <v>0</v>
      </c>
      <c r="S68" s="35">
        <f>COUNTIF($P$2:P68,P68)</f>
        <v>67</v>
      </c>
      <c r="T68" s="35" t="str">
        <f t="shared" si="13"/>
        <v>n/a67</v>
      </c>
      <c r="U68" s="35">
        <f t="shared" si="8"/>
        <v>600</v>
      </c>
      <c r="V68" s="36" t="str">
        <f t="shared" si="14"/>
        <v>n/a</v>
      </c>
    </row>
    <row r="69" spans="1:22" x14ac:dyDescent="0.3">
      <c r="A69" s="34">
        <v>68</v>
      </c>
      <c r="B69" s="35" t="s">
        <v>11</v>
      </c>
      <c r="C69" s="35">
        <f>'Previous List'!A71</f>
        <v>0</v>
      </c>
      <c r="D69" s="35">
        <f>'Previous List'!B71</f>
        <v>0</v>
      </c>
      <c r="E69" s="35">
        <f>'Previous List'!C71</f>
        <v>0</v>
      </c>
      <c r="F69" s="35">
        <f>'Previous List'!D71</f>
        <v>0</v>
      </c>
      <c r="G69" s="35">
        <f>'Previous List'!E71</f>
        <v>0</v>
      </c>
      <c r="H69" s="35">
        <f>'Previous List'!F71</f>
        <v>0</v>
      </c>
      <c r="I69" s="35">
        <f>'Previous List'!G71</f>
        <v>0</v>
      </c>
      <c r="J69" s="35">
        <f>'Previous List'!H71</f>
        <v>0</v>
      </c>
      <c r="K69" s="35">
        <f>'Previous List'!I71</f>
        <v>0</v>
      </c>
      <c r="L69" s="35">
        <f>'Previous List'!J71</f>
        <v>0</v>
      </c>
      <c r="M69" s="35">
        <f t="shared" si="9"/>
        <v>0</v>
      </c>
      <c r="N69" s="35">
        <f t="shared" si="10"/>
        <v>0</v>
      </c>
      <c r="O69" s="35">
        <v>0</v>
      </c>
      <c r="P69" s="35" t="str">
        <f t="shared" si="11"/>
        <v>n/a</v>
      </c>
      <c r="Q69" s="35" t="str">
        <f t="shared" si="12"/>
        <v>n/a0</v>
      </c>
      <c r="R69" s="35">
        <f>IF(COUNTIF($Q$2:Q69,Q69)&gt;1,0,COUNTIF($Q$2:Q69,Q69))</f>
        <v>0</v>
      </c>
      <c r="S69" s="35">
        <f>COUNTIF($P$2:P69,P69)</f>
        <v>68</v>
      </c>
      <c r="T69" s="35" t="str">
        <f t="shared" si="13"/>
        <v>n/a68</v>
      </c>
      <c r="U69" s="35">
        <f t="shared" si="8"/>
        <v>600</v>
      </c>
      <c r="V69" s="36" t="str">
        <f t="shared" si="14"/>
        <v>n/a</v>
      </c>
    </row>
    <row r="70" spans="1:22" x14ac:dyDescent="0.3">
      <c r="A70" s="34">
        <v>69</v>
      </c>
      <c r="B70" s="35" t="s">
        <v>11</v>
      </c>
      <c r="C70" s="35">
        <f>'Previous List'!A72</f>
        <v>0</v>
      </c>
      <c r="D70" s="35">
        <f>'Previous List'!B72</f>
        <v>0</v>
      </c>
      <c r="E70" s="35">
        <f>'Previous List'!C72</f>
        <v>0</v>
      </c>
      <c r="F70" s="35">
        <f>'Previous List'!D72</f>
        <v>0</v>
      </c>
      <c r="G70" s="35">
        <f>'Previous List'!E72</f>
        <v>0</v>
      </c>
      <c r="H70" s="35">
        <f>'Previous List'!F72</f>
        <v>0</v>
      </c>
      <c r="I70" s="35">
        <f>'Previous List'!G72</f>
        <v>0</v>
      </c>
      <c r="J70" s="35">
        <f>'Previous List'!H72</f>
        <v>0</v>
      </c>
      <c r="K70" s="35">
        <f>'Previous List'!I72</f>
        <v>0</v>
      </c>
      <c r="L70" s="35">
        <f>'Previous List'!J72</f>
        <v>0</v>
      </c>
      <c r="M70" s="35">
        <f t="shared" si="9"/>
        <v>0</v>
      </c>
      <c r="N70" s="35">
        <f t="shared" si="10"/>
        <v>0</v>
      </c>
      <c r="O70" s="35">
        <v>0</v>
      </c>
      <c r="P70" s="35" t="str">
        <f t="shared" si="11"/>
        <v>n/a</v>
      </c>
      <c r="Q70" s="35" t="str">
        <f t="shared" si="12"/>
        <v>n/a0</v>
      </c>
      <c r="R70" s="35">
        <f>IF(COUNTIF($Q$2:Q70,Q70)&gt;1,0,COUNTIF($Q$2:Q70,Q70))</f>
        <v>0</v>
      </c>
      <c r="S70" s="35">
        <f>COUNTIF($P$2:P70,P70)</f>
        <v>69</v>
      </c>
      <c r="T70" s="35" t="str">
        <f t="shared" si="13"/>
        <v>n/a69</v>
      </c>
      <c r="U70" s="35">
        <f t="shared" si="8"/>
        <v>600</v>
      </c>
      <c r="V70" s="36" t="str">
        <f t="shared" si="14"/>
        <v>n/a</v>
      </c>
    </row>
    <row r="71" spans="1:22" x14ac:dyDescent="0.3">
      <c r="A71" s="34">
        <v>70</v>
      </c>
      <c r="B71" s="35" t="s">
        <v>11</v>
      </c>
      <c r="C71" s="35">
        <f>'Previous List'!A73</f>
        <v>0</v>
      </c>
      <c r="D71" s="35">
        <f>'Previous List'!B73</f>
        <v>0</v>
      </c>
      <c r="E71" s="35">
        <f>'Previous List'!C73</f>
        <v>0</v>
      </c>
      <c r="F71" s="35">
        <f>'Previous List'!D73</f>
        <v>0</v>
      </c>
      <c r="G71" s="35">
        <f>'Previous List'!E73</f>
        <v>0</v>
      </c>
      <c r="H71" s="35">
        <f>'Previous List'!F73</f>
        <v>0</v>
      </c>
      <c r="I71" s="35">
        <f>'Previous List'!G73</f>
        <v>0</v>
      </c>
      <c r="J71" s="35">
        <f>'Previous List'!H73</f>
        <v>0</v>
      </c>
      <c r="K71" s="35">
        <f>'Previous List'!I73</f>
        <v>0</v>
      </c>
      <c r="L71" s="35">
        <f>'Previous List'!J73</f>
        <v>0</v>
      </c>
      <c r="M71" s="35">
        <f t="shared" si="9"/>
        <v>0</v>
      </c>
      <c r="N71" s="35">
        <f t="shared" si="10"/>
        <v>0</v>
      </c>
      <c r="O71" s="35">
        <v>0</v>
      </c>
      <c r="P71" s="35" t="str">
        <f t="shared" si="11"/>
        <v>n/a</v>
      </c>
      <c r="Q71" s="35" t="str">
        <f t="shared" si="12"/>
        <v>n/a0</v>
      </c>
      <c r="R71" s="35">
        <f>IF(COUNTIF($Q$2:Q71,Q71)&gt;1,0,COUNTIF($Q$2:Q71,Q71))</f>
        <v>0</v>
      </c>
      <c r="S71" s="35">
        <f>COUNTIF($P$2:P71,P71)</f>
        <v>70</v>
      </c>
      <c r="T71" s="35" t="str">
        <f t="shared" si="13"/>
        <v>n/a70</v>
      </c>
      <c r="U71" s="35">
        <f t="shared" si="8"/>
        <v>600</v>
      </c>
      <c r="V71" s="36" t="str">
        <f t="shared" si="14"/>
        <v>n/a</v>
      </c>
    </row>
    <row r="72" spans="1:22" x14ac:dyDescent="0.3">
      <c r="A72" s="34">
        <v>71</v>
      </c>
      <c r="B72" s="35" t="s">
        <v>11</v>
      </c>
      <c r="C72" s="35">
        <f>'Previous List'!A74</f>
        <v>0</v>
      </c>
      <c r="D72" s="35">
        <f>'Previous List'!B74</f>
        <v>0</v>
      </c>
      <c r="E72" s="35">
        <f>'Previous List'!C74</f>
        <v>0</v>
      </c>
      <c r="F72" s="35">
        <f>'Previous List'!D74</f>
        <v>0</v>
      </c>
      <c r="G72" s="35">
        <f>'Previous List'!E74</f>
        <v>0</v>
      </c>
      <c r="H72" s="35">
        <f>'Previous List'!F74</f>
        <v>0</v>
      </c>
      <c r="I72" s="35">
        <f>'Previous List'!G74</f>
        <v>0</v>
      </c>
      <c r="J72" s="35">
        <f>'Previous List'!H74</f>
        <v>0</v>
      </c>
      <c r="K72" s="35">
        <f>'Previous List'!I74</f>
        <v>0</v>
      </c>
      <c r="L72" s="35">
        <f>'Previous List'!J74</f>
        <v>0</v>
      </c>
      <c r="M72" s="35">
        <f t="shared" si="9"/>
        <v>0</v>
      </c>
      <c r="N72" s="35">
        <f t="shared" si="10"/>
        <v>0</v>
      </c>
      <c r="O72" s="35">
        <v>0</v>
      </c>
      <c r="P72" s="35" t="str">
        <f t="shared" si="11"/>
        <v>n/a</v>
      </c>
      <c r="Q72" s="35" t="str">
        <f t="shared" si="12"/>
        <v>n/a0</v>
      </c>
      <c r="R72" s="35">
        <f>IF(COUNTIF($Q$2:Q72,Q72)&gt;1,0,COUNTIF($Q$2:Q72,Q72))</f>
        <v>0</v>
      </c>
      <c r="S72" s="35">
        <f>COUNTIF($P$2:P72,P72)</f>
        <v>71</v>
      </c>
      <c r="T72" s="35" t="str">
        <f t="shared" si="13"/>
        <v>n/a71</v>
      </c>
      <c r="U72" s="35">
        <f t="shared" si="8"/>
        <v>600</v>
      </c>
      <c r="V72" s="36" t="str">
        <f t="shared" si="14"/>
        <v>n/a</v>
      </c>
    </row>
    <row r="73" spans="1:22" x14ac:dyDescent="0.3">
      <c r="A73" s="34">
        <v>72</v>
      </c>
      <c r="B73" s="35" t="s">
        <v>11</v>
      </c>
      <c r="C73" s="35">
        <f>'Previous List'!A75</f>
        <v>0</v>
      </c>
      <c r="D73" s="35">
        <f>'Previous List'!B75</f>
        <v>0</v>
      </c>
      <c r="E73" s="35">
        <f>'Previous List'!C75</f>
        <v>0</v>
      </c>
      <c r="F73" s="35">
        <f>'Previous List'!D75</f>
        <v>0</v>
      </c>
      <c r="G73" s="35">
        <f>'Previous List'!E75</f>
        <v>0</v>
      </c>
      <c r="H73" s="35">
        <f>'Previous List'!F75</f>
        <v>0</v>
      </c>
      <c r="I73" s="35">
        <f>'Previous List'!G75</f>
        <v>0</v>
      </c>
      <c r="J73" s="35">
        <f>'Previous List'!H75</f>
        <v>0</v>
      </c>
      <c r="K73" s="35">
        <f>'Previous List'!I75</f>
        <v>0</v>
      </c>
      <c r="L73" s="35">
        <f>'Previous List'!J75</f>
        <v>0</v>
      </c>
      <c r="M73" s="35">
        <f t="shared" si="9"/>
        <v>0</v>
      </c>
      <c r="N73" s="35">
        <f t="shared" si="10"/>
        <v>0</v>
      </c>
      <c r="O73" s="35">
        <v>0</v>
      </c>
      <c r="P73" s="35" t="str">
        <f t="shared" si="11"/>
        <v>n/a</v>
      </c>
      <c r="Q73" s="35" t="str">
        <f t="shared" si="12"/>
        <v>n/a0</v>
      </c>
      <c r="R73" s="35">
        <f>IF(COUNTIF($Q$2:Q73,Q73)&gt;1,0,COUNTIF($Q$2:Q73,Q73))</f>
        <v>0</v>
      </c>
      <c r="S73" s="35">
        <f>COUNTIF($P$2:P73,P73)</f>
        <v>72</v>
      </c>
      <c r="T73" s="35" t="str">
        <f t="shared" si="13"/>
        <v>n/a72</v>
      </c>
      <c r="U73" s="35">
        <f t="shared" si="8"/>
        <v>600</v>
      </c>
      <c r="V73" s="36" t="str">
        <f t="shared" si="14"/>
        <v>n/a</v>
      </c>
    </row>
    <row r="74" spans="1:22" x14ac:dyDescent="0.3">
      <c r="A74" s="34">
        <v>73</v>
      </c>
      <c r="B74" s="35" t="s">
        <v>11</v>
      </c>
      <c r="C74" s="35">
        <f>'Previous List'!A76</f>
        <v>0</v>
      </c>
      <c r="D74" s="35">
        <f>'Previous List'!B76</f>
        <v>0</v>
      </c>
      <c r="E74" s="35">
        <f>'Previous List'!C76</f>
        <v>0</v>
      </c>
      <c r="F74" s="35">
        <f>'Previous List'!D76</f>
        <v>0</v>
      </c>
      <c r="G74" s="35">
        <f>'Previous List'!E76</f>
        <v>0</v>
      </c>
      <c r="H74" s="35">
        <f>'Previous List'!F76</f>
        <v>0</v>
      </c>
      <c r="I74" s="35">
        <f>'Previous List'!G76</f>
        <v>0</v>
      </c>
      <c r="J74" s="35">
        <f>'Previous List'!H76</f>
        <v>0</v>
      </c>
      <c r="K74" s="35">
        <f>'Previous List'!I76</f>
        <v>0</v>
      </c>
      <c r="L74" s="35">
        <f>'Previous List'!J76</f>
        <v>0</v>
      </c>
      <c r="M74" s="35">
        <f t="shared" si="9"/>
        <v>0</v>
      </c>
      <c r="N74" s="35">
        <f t="shared" si="10"/>
        <v>0</v>
      </c>
      <c r="O74" s="35">
        <v>0</v>
      </c>
      <c r="P74" s="35" t="str">
        <f t="shared" si="11"/>
        <v>n/a</v>
      </c>
      <c r="Q74" s="35" t="str">
        <f t="shared" si="12"/>
        <v>n/a0</v>
      </c>
      <c r="R74" s="35">
        <f>IF(COUNTIF($Q$2:Q74,Q74)&gt;1,0,COUNTIF($Q$2:Q74,Q74))</f>
        <v>0</v>
      </c>
      <c r="S74" s="35">
        <f>COUNTIF($P$2:P74,P74)</f>
        <v>73</v>
      </c>
      <c r="T74" s="35" t="str">
        <f t="shared" si="13"/>
        <v>n/a73</v>
      </c>
      <c r="U74" s="35">
        <f t="shared" si="8"/>
        <v>600</v>
      </c>
      <c r="V74" s="36" t="str">
        <f t="shared" si="14"/>
        <v>n/a</v>
      </c>
    </row>
    <row r="75" spans="1:22" x14ac:dyDescent="0.3">
      <c r="A75" s="34">
        <v>74</v>
      </c>
      <c r="B75" s="35" t="s">
        <v>11</v>
      </c>
      <c r="C75" s="35">
        <f>'Previous List'!A77</f>
        <v>0</v>
      </c>
      <c r="D75" s="35">
        <f>'Previous List'!B77</f>
        <v>0</v>
      </c>
      <c r="E75" s="35">
        <f>'Previous List'!C77</f>
        <v>0</v>
      </c>
      <c r="F75" s="35">
        <f>'Previous List'!D77</f>
        <v>0</v>
      </c>
      <c r="G75" s="35">
        <f>'Previous List'!E77</f>
        <v>0</v>
      </c>
      <c r="H75" s="35">
        <f>'Previous List'!F77</f>
        <v>0</v>
      </c>
      <c r="I75" s="35">
        <f>'Previous List'!G77</f>
        <v>0</v>
      </c>
      <c r="J75" s="35">
        <f>'Previous List'!H77</f>
        <v>0</v>
      </c>
      <c r="K75" s="35">
        <f>'Previous List'!I77</f>
        <v>0</v>
      </c>
      <c r="L75" s="35">
        <f>'Previous List'!J77</f>
        <v>0</v>
      </c>
      <c r="M75" s="35">
        <f t="shared" si="9"/>
        <v>0</v>
      </c>
      <c r="N75" s="35">
        <f t="shared" si="10"/>
        <v>0</v>
      </c>
      <c r="O75" s="35">
        <v>0</v>
      </c>
      <c r="P75" s="35" t="str">
        <f t="shared" si="11"/>
        <v>n/a</v>
      </c>
      <c r="Q75" s="35" t="str">
        <f t="shared" si="12"/>
        <v>n/a0</v>
      </c>
      <c r="R75" s="35">
        <f>IF(COUNTIF($Q$2:Q75,Q75)&gt;1,0,COUNTIF($Q$2:Q75,Q75))</f>
        <v>0</v>
      </c>
      <c r="S75" s="35">
        <f>COUNTIF($P$2:P75,P75)</f>
        <v>74</v>
      </c>
      <c r="T75" s="35" t="str">
        <f t="shared" si="13"/>
        <v>n/a74</v>
      </c>
      <c r="U75" s="35">
        <f t="shared" si="8"/>
        <v>600</v>
      </c>
      <c r="V75" s="36" t="str">
        <f t="shared" si="14"/>
        <v>n/a</v>
      </c>
    </row>
    <row r="76" spans="1:22" x14ac:dyDescent="0.3">
      <c r="A76" s="34">
        <v>75</v>
      </c>
      <c r="B76" s="35" t="s">
        <v>11</v>
      </c>
      <c r="C76" s="35">
        <f>'Previous List'!A78</f>
        <v>0</v>
      </c>
      <c r="D76" s="35">
        <f>'Previous List'!B78</f>
        <v>0</v>
      </c>
      <c r="E76" s="35">
        <f>'Previous List'!C78</f>
        <v>0</v>
      </c>
      <c r="F76" s="35">
        <f>'Previous List'!D78</f>
        <v>0</v>
      </c>
      <c r="G76" s="35">
        <f>'Previous List'!E78</f>
        <v>0</v>
      </c>
      <c r="H76" s="35">
        <f>'Previous List'!F78</f>
        <v>0</v>
      </c>
      <c r="I76" s="35">
        <f>'Previous List'!G78</f>
        <v>0</v>
      </c>
      <c r="J76" s="35">
        <f>'Previous List'!H78</f>
        <v>0</v>
      </c>
      <c r="K76" s="35">
        <f>'Previous List'!I78</f>
        <v>0</v>
      </c>
      <c r="L76" s="35">
        <f>'Previous List'!J78</f>
        <v>0</v>
      </c>
      <c r="M76" s="35">
        <f t="shared" si="9"/>
        <v>0</v>
      </c>
      <c r="N76" s="35">
        <f t="shared" si="10"/>
        <v>0</v>
      </c>
      <c r="O76" s="35">
        <v>0</v>
      </c>
      <c r="P76" s="35" t="str">
        <f t="shared" si="11"/>
        <v>n/a</v>
      </c>
      <c r="Q76" s="35" t="str">
        <f t="shared" si="12"/>
        <v>n/a0</v>
      </c>
      <c r="R76" s="35">
        <f>IF(COUNTIF($Q$2:Q76,Q76)&gt;1,0,COUNTIF($Q$2:Q76,Q76))</f>
        <v>0</v>
      </c>
      <c r="S76" s="35">
        <f>COUNTIF($P$2:P76,P76)</f>
        <v>75</v>
      </c>
      <c r="T76" s="35" t="str">
        <f t="shared" si="13"/>
        <v>n/a75</v>
      </c>
      <c r="U76" s="35">
        <f t="shared" si="8"/>
        <v>600</v>
      </c>
      <c r="V76" s="36" t="str">
        <f t="shared" si="14"/>
        <v>n/a</v>
      </c>
    </row>
    <row r="77" spans="1:22" x14ac:dyDescent="0.3">
      <c r="A77" s="34">
        <v>76</v>
      </c>
      <c r="B77" s="35" t="s">
        <v>11</v>
      </c>
      <c r="C77" s="35">
        <f>'Previous List'!A79</f>
        <v>0</v>
      </c>
      <c r="D77" s="35">
        <f>'Previous List'!B79</f>
        <v>0</v>
      </c>
      <c r="E77" s="35">
        <f>'Previous List'!C79</f>
        <v>0</v>
      </c>
      <c r="F77" s="35">
        <f>'Previous List'!D79</f>
        <v>0</v>
      </c>
      <c r="G77" s="35">
        <f>'Previous List'!E79</f>
        <v>0</v>
      </c>
      <c r="H77" s="35">
        <f>'Previous List'!F79</f>
        <v>0</v>
      </c>
      <c r="I77" s="35">
        <f>'Previous List'!G79</f>
        <v>0</v>
      </c>
      <c r="J77" s="35">
        <f>'Previous List'!H79</f>
        <v>0</v>
      </c>
      <c r="K77" s="35">
        <f>'Previous List'!I79</f>
        <v>0</v>
      </c>
      <c r="L77" s="35">
        <f>'Previous List'!J79</f>
        <v>0</v>
      </c>
      <c r="M77" s="35">
        <f t="shared" si="9"/>
        <v>0</v>
      </c>
      <c r="N77" s="35">
        <f t="shared" si="10"/>
        <v>0</v>
      </c>
      <c r="O77" s="35">
        <v>0</v>
      </c>
      <c r="P77" s="35" t="str">
        <f t="shared" si="11"/>
        <v>n/a</v>
      </c>
      <c r="Q77" s="35" t="str">
        <f t="shared" si="12"/>
        <v>n/a0</v>
      </c>
      <c r="R77" s="35">
        <f>IF(COUNTIF($Q$2:Q77,Q77)&gt;1,0,COUNTIF($Q$2:Q77,Q77))</f>
        <v>0</v>
      </c>
      <c r="S77" s="35">
        <f>COUNTIF($P$2:P77,P77)</f>
        <v>76</v>
      </c>
      <c r="T77" s="35" t="str">
        <f t="shared" si="13"/>
        <v>n/a76</v>
      </c>
      <c r="U77" s="35">
        <f t="shared" si="8"/>
        <v>600</v>
      </c>
      <c r="V77" s="36" t="str">
        <f t="shared" si="14"/>
        <v>n/a</v>
      </c>
    </row>
    <row r="78" spans="1:22" x14ac:dyDescent="0.3">
      <c r="A78" s="34">
        <v>77</v>
      </c>
      <c r="B78" s="35" t="s">
        <v>11</v>
      </c>
      <c r="C78" s="35">
        <f>'Previous List'!A80</f>
        <v>0</v>
      </c>
      <c r="D78" s="35">
        <f>'Previous List'!B80</f>
        <v>0</v>
      </c>
      <c r="E78" s="35">
        <f>'Previous List'!C80</f>
        <v>0</v>
      </c>
      <c r="F78" s="35">
        <f>'Previous List'!D80</f>
        <v>0</v>
      </c>
      <c r="G78" s="35">
        <f>'Previous List'!E80</f>
        <v>0</v>
      </c>
      <c r="H78" s="35">
        <f>'Previous List'!F80</f>
        <v>0</v>
      </c>
      <c r="I78" s="35">
        <f>'Previous List'!G80</f>
        <v>0</v>
      </c>
      <c r="J78" s="35">
        <f>'Previous List'!H80</f>
        <v>0</v>
      </c>
      <c r="K78" s="35">
        <f>'Previous List'!I80</f>
        <v>0</v>
      </c>
      <c r="L78" s="35">
        <f>'Previous List'!J80</f>
        <v>0</v>
      </c>
      <c r="M78" s="35">
        <f t="shared" si="9"/>
        <v>0</v>
      </c>
      <c r="N78" s="35">
        <f t="shared" si="10"/>
        <v>0</v>
      </c>
      <c r="O78" s="35">
        <v>0</v>
      </c>
      <c r="P78" s="35" t="str">
        <f t="shared" si="11"/>
        <v>n/a</v>
      </c>
      <c r="Q78" s="35" t="str">
        <f t="shared" si="12"/>
        <v>n/a0</v>
      </c>
      <c r="R78" s="35">
        <f>IF(COUNTIF($Q$2:Q78,Q78)&gt;1,0,COUNTIF($Q$2:Q78,Q78))</f>
        <v>0</v>
      </c>
      <c r="S78" s="35">
        <f>COUNTIF($P$2:P78,P78)</f>
        <v>77</v>
      </c>
      <c r="T78" s="35" t="str">
        <f t="shared" si="13"/>
        <v>n/a77</v>
      </c>
      <c r="U78" s="35">
        <f t="shared" si="8"/>
        <v>600</v>
      </c>
      <c r="V78" s="36" t="str">
        <f t="shared" si="14"/>
        <v>n/a</v>
      </c>
    </row>
    <row r="79" spans="1:22" x14ac:dyDescent="0.3">
      <c r="A79" s="34">
        <v>78</v>
      </c>
      <c r="B79" s="35" t="s">
        <v>11</v>
      </c>
      <c r="C79" s="35">
        <f>'Previous List'!A81</f>
        <v>0</v>
      </c>
      <c r="D79" s="35">
        <f>'Previous List'!B81</f>
        <v>0</v>
      </c>
      <c r="E79" s="35">
        <f>'Previous List'!C81</f>
        <v>0</v>
      </c>
      <c r="F79" s="35">
        <f>'Previous List'!D81</f>
        <v>0</v>
      </c>
      <c r="G79" s="35">
        <f>'Previous List'!E81</f>
        <v>0</v>
      </c>
      <c r="H79" s="35">
        <f>'Previous List'!F81</f>
        <v>0</v>
      </c>
      <c r="I79" s="35">
        <f>'Previous List'!G81</f>
        <v>0</v>
      </c>
      <c r="J79" s="35">
        <f>'Previous List'!H81</f>
        <v>0</v>
      </c>
      <c r="K79" s="35">
        <f>'Previous List'!I81</f>
        <v>0</v>
      </c>
      <c r="L79" s="35">
        <f>'Previous List'!J81</f>
        <v>0</v>
      </c>
      <c r="M79" s="35">
        <f t="shared" si="9"/>
        <v>0</v>
      </c>
      <c r="N79" s="35">
        <f t="shared" si="10"/>
        <v>0</v>
      </c>
      <c r="O79" s="35">
        <v>0</v>
      </c>
      <c r="P79" s="35" t="str">
        <f t="shared" si="11"/>
        <v>n/a</v>
      </c>
      <c r="Q79" s="35" t="str">
        <f t="shared" si="12"/>
        <v>n/a0</v>
      </c>
      <c r="R79" s="35">
        <f>IF(COUNTIF($Q$2:Q79,Q79)&gt;1,0,COUNTIF($Q$2:Q79,Q79))</f>
        <v>0</v>
      </c>
      <c r="S79" s="35">
        <f>COUNTIF($P$2:P79,P79)</f>
        <v>78</v>
      </c>
      <c r="T79" s="35" t="str">
        <f t="shared" si="13"/>
        <v>n/a78</v>
      </c>
      <c r="U79" s="35">
        <f t="shared" si="8"/>
        <v>600</v>
      </c>
      <c r="V79" s="36" t="str">
        <f t="shared" si="14"/>
        <v>n/a</v>
      </c>
    </row>
    <row r="80" spans="1:22" x14ac:dyDescent="0.3">
      <c r="A80" s="34">
        <v>79</v>
      </c>
      <c r="B80" s="35" t="s">
        <v>11</v>
      </c>
      <c r="C80" s="35">
        <f>'Previous List'!A82</f>
        <v>0</v>
      </c>
      <c r="D80" s="35">
        <f>'Previous List'!B82</f>
        <v>0</v>
      </c>
      <c r="E80" s="35">
        <f>'Previous List'!C82</f>
        <v>0</v>
      </c>
      <c r="F80" s="35">
        <f>'Previous List'!D82</f>
        <v>0</v>
      </c>
      <c r="G80" s="35">
        <f>'Previous List'!E82</f>
        <v>0</v>
      </c>
      <c r="H80" s="35">
        <f>'Previous List'!F82</f>
        <v>0</v>
      </c>
      <c r="I80" s="35">
        <f>'Previous List'!G82</f>
        <v>0</v>
      </c>
      <c r="J80" s="35">
        <f>'Previous List'!H82</f>
        <v>0</v>
      </c>
      <c r="K80" s="35">
        <f>'Previous List'!I82</f>
        <v>0</v>
      </c>
      <c r="L80" s="35">
        <f>'Previous List'!J82</f>
        <v>0</v>
      </c>
      <c r="M80" s="35">
        <f t="shared" si="9"/>
        <v>0</v>
      </c>
      <c r="N80" s="35">
        <f t="shared" si="10"/>
        <v>0</v>
      </c>
      <c r="O80" s="35">
        <v>0</v>
      </c>
      <c r="P80" s="35" t="str">
        <f t="shared" si="11"/>
        <v>n/a</v>
      </c>
      <c r="Q80" s="35" t="str">
        <f t="shared" si="12"/>
        <v>n/a0</v>
      </c>
      <c r="R80" s="35">
        <f>IF(COUNTIF($Q$2:Q80,Q80)&gt;1,0,COUNTIF($Q$2:Q80,Q80))</f>
        <v>0</v>
      </c>
      <c r="S80" s="35">
        <f>COUNTIF($P$2:P80,P80)</f>
        <v>79</v>
      </c>
      <c r="T80" s="35" t="str">
        <f t="shared" si="13"/>
        <v>n/a79</v>
      </c>
      <c r="U80" s="35">
        <f t="shared" si="8"/>
        <v>600</v>
      </c>
      <c r="V80" s="36" t="str">
        <f t="shared" si="14"/>
        <v>n/a</v>
      </c>
    </row>
    <row r="81" spans="1:22" x14ac:dyDescent="0.3">
      <c r="A81" s="34">
        <v>80</v>
      </c>
      <c r="B81" s="35" t="s">
        <v>11</v>
      </c>
      <c r="C81" s="35">
        <f>'Previous List'!A83</f>
        <v>0</v>
      </c>
      <c r="D81" s="35">
        <f>'Previous List'!B83</f>
        <v>0</v>
      </c>
      <c r="E81" s="35">
        <f>'Previous List'!C83</f>
        <v>0</v>
      </c>
      <c r="F81" s="35">
        <f>'Previous List'!D83</f>
        <v>0</v>
      </c>
      <c r="G81" s="35">
        <f>'Previous List'!E83</f>
        <v>0</v>
      </c>
      <c r="H81" s="35">
        <f>'Previous List'!F83</f>
        <v>0</v>
      </c>
      <c r="I81" s="35">
        <f>'Previous List'!G83</f>
        <v>0</v>
      </c>
      <c r="J81" s="35">
        <f>'Previous List'!H83</f>
        <v>0</v>
      </c>
      <c r="K81" s="35">
        <f>'Previous List'!I83</f>
        <v>0</v>
      </c>
      <c r="L81" s="35">
        <f>'Previous List'!J83</f>
        <v>0</v>
      </c>
      <c r="M81" s="35">
        <f t="shared" si="9"/>
        <v>0</v>
      </c>
      <c r="N81" s="35">
        <f t="shared" si="10"/>
        <v>0</v>
      </c>
      <c r="O81" s="35">
        <v>0</v>
      </c>
      <c r="P81" s="35" t="str">
        <f t="shared" si="11"/>
        <v>n/a</v>
      </c>
      <c r="Q81" s="35" t="str">
        <f t="shared" si="12"/>
        <v>n/a0</v>
      </c>
      <c r="R81" s="35">
        <f>IF(COUNTIF($Q$2:Q81,Q81)&gt;1,0,COUNTIF($Q$2:Q81,Q81))</f>
        <v>0</v>
      </c>
      <c r="S81" s="35">
        <f>COUNTIF($P$2:P81,P81)</f>
        <v>80</v>
      </c>
      <c r="T81" s="35" t="str">
        <f t="shared" si="13"/>
        <v>n/a80</v>
      </c>
      <c r="U81" s="35">
        <f t="shared" si="8"/>
        <v>600</v>
      </c>
      <c r="V81" s="36" t="str">
        <f t="shared" si="14"/>
        <v>n/a</v>
      </c>
    </row>
    <row r="82" spans="1:22" x14ac:dyDescent="0.3">
      <c r="A82" s="34">
        <v>81</v>
      </c>
      <c r="B82" s="35" t="s">
        <v>11</v>
      </c>
      <c r="C82" s="35">
        <f>'Previous List'!A84</f>
        <v>0</v>
      </c>
      <c r="D82" s="35">
        <f>'Previous List'!B84</f>
        <v>0</v>
      </c>
      <c r="E82" s="35">
        <f>'Previous List'!C84</f>
        <v>0</v>
      </c>
      <c r="F82" s="35">
        <f>'Previous List'!D84</f>
        <v>0</v>
      </c>
      <c r="G82" s="35">
        <f>'Previous List'!E84</f>
        <v>0</v>
      </c>
      <c r="H82" s="35">
        <f>'Previous List'!F84</f>
        <v>0</v>
      </c>
      <c r="I82" s="35">
        <f>'Previous List'!G84</f>
        <v>0</v>
      </c>
      <c r="J82" s="35">
        <f>'Previous List'!H84</f>
        <v>0</v>
      </c>
      <c r="K82" s="35">
        <f>'Previous List'!I84</f>
        <v>0</v>
      </c>
      <c r="L82" s="35">
        <f>'Previous List'!J84</f>
        <v>0</v>
      </c>
      <c r="M82" s="35">
        <f t="shared" si="9"/>
        <v>0</v>
      </c>
      <c r="N82" s="35">
        <f t="shared" si="10"/>
        <v>0</v>
      </c>
      <c r="O82" s="35">
        <v>0</v>
      </c>
      <c r="P82" s="35" t="str">
        <f t="shared" si="11"/>
        <v>n/a</v>
      </c>
      <c r="Q82" s="35" t="str">
        <f t="shared" si="12"/>
        <v>n/a0</v>
      </c>
      <c r="R82" s="35">
        <f>IF(COUNTIF($Q$2:Q82,Q82)&gt;1,0,COUNTIF($Q$2:Q82,Q82))</f>
        <v>0</v>
      </c>
      <c r="S82" s="35">
        <f>COUNTIF($P$2:P82,P82)</f>
        <v>81</v>
      </c>
      <c r="T82" s="35" t="str">
        <f t="shared" si="13"/>
        <v>n/a81</v>
      </c>
      <c r="U82" s="35">
        <f t="shared" si="8"/>
        <v>600</v>
      </c>
      <c r="V82" s="36" t="str">
        <f t="shared" si="14"/>
        <v>n/a</v>
      </c>
    </row>
    <row r="83" spans="1:22" x14ac:dyDescent="0.3">
      <c r="A83" s="34">
        <v>82</v>
      </c>
      <c r="B83" s="35" t="s">
        <v>11</v>
      </c>
      <c r="C83" s="35">
        <f>'Previous List'!A85</f>
        <v>0</v>
      </c>
      <c r="D83" s="35">
        <f>'Previous List'!B85</f>
        <v>0</v>
      </c>
      <c r="E83" s="35">
        <f>'Previous List'!C85</f>
        <v>0</v>
      </c>
      <c r="F83" s="35">
        <f>'Previous List'!D85</f>
        <v>0</v>
      </c>
      <c r="G83" s="35">
        <f>'Previous List'!E85</f>
        <v>0</v>
      </c>
      <c r="H83" s="35">
        <f>'Previous List'!F85</f>
        <v>0</v>
      </c>
      <c r="I83" s="35">
        <f>'Previous List'!G85</f>
        <v>0</v>
      </c>
      <c r="J83" s="35">
        <f>'Previous List'!H85</f>
        <v>0</v>
      </c>
      <c r="K83" s="35">
        <f>'Previous List'!I85</f>
        <v>0</v>
      </c>
      <c r="L83" s="35">
        <f>'Previous List'!J85</f>
        <v>0</v>
      </c>
      <c r="M83" s="35">
        <f t="shared" si="9"/>
        <v>0</v>
      </c>
      <c r="N83" s="35">
        <f t="shared" si="10"/>
        <v>0</v>
      </c>
      <c r="O83" s="35">
        <v>0</v>
      </c>
      <c r="P83" s="35" t="str">
        <f t="shared" si="11"/>
        <v>n/a</v>
      </c>
      <c r="Q83" s="35" t="str">
        <f t="shared" si="12"/>
        <v>n/a0</v>
      </c>
      <c r="R83" s="35">
        <f>IF(COUNTIF($Q$2:Q83,Q83)&gt;1,0,COUNTIF($Q$2:Q83,Q83))</f>
        <v>0</v>
      </c>
      <c r="S83" s="35">
        <f>COUNTIF($P$2:P83,P83)</f>
        <v>82</v>
      </c>
      <c r="T83" s="35" t="str">
        <f t="shared" si="13"/>
        <v>n/a82</v>
      </c>
      <c r="U83" s="35">
        <f t="shared" si="8"/>
        <v>600</v>
      </c>
      <c r="V83" s="36" t="str">
        <f t="shared" si="14"/>
        <v>n/a</v>
      </c>
    </row>
    <row r="84" spans="1:22" x14ac:dyDescent="0.3">
      <c r="A84" s="34">
        <v>83</v>
      </c>
      <c r="B84" s="35" t="s">
        <v>11</v>
      </c>
      <c r="C84" s="35">
        <f>'Previous List'!A86</f>
        <v>0</v>
      </c>
      <c r="D84" s="35">
        <f>'Previous List'!B86</f>
        <v>0</v>
      </c>
      <c r="E84" s="35">
        <f>'Previous List'!C86</f>
        <v>0</v>
      </c>
      <c r="F84" s="35">
        <f>'Previous List'!D86</f>
        <v>0</v>
      </c>
      <c r="G84" s="35">
        <f>'Previous List'!E86</f>
        <v>0</v>
      </c>
      <c r="H84" s="35">
        <f>'Previous List'!F86</f>
        <v>0</v>
      </c>
      <c r="I84" s="35">
        <f>'Previous List'!G86</f>
        <v>0</v>
      </c>
      <c r="J84" s="35">
        <f>'Previous List'!H86</f>
        <v>0</v>
      </c>
      <c r="K84" s="35">
        <f>'Previous List'!I86</f>
        <v>0</v>
      </c>
      <c r="L84" s="35">
        <f>'Previous List'!J86</f>
        <v>0</v>
      </c>
      <c r="M84" s="35">
        <f t="shared" si="9"/>
        <v>0</v>
      </c>
      <c r="N84" s="35">
        <f t="shared" si="10"/>
        <v>0</v>
      </c>
      <c r="O84" s="35">
        <v>0</v>
      </c>
      <c r="P84" s="35" t="str">
        <f t="shared" si="11"/>
        <v>n/a</v>
      </c>
      <c r="Q84" s="35" t="str">
        <f t="shared" si="12"/>
        <v>n/a0</v>
      </c>
      <c r="R84" s="35">
        <f>IF(COUNTIF($Q$2:Q84,Q84)&gt;1,0,COUNTIF($Q$2:Q84,Q84))</f>
        <v>0</v>
      </c>
      <c r="S84" s="35">
        <f>COUNTIF($P$2:P84,P84)</f>
        <v>83</v>
      </c>
      <c r="T84" s="35" t="str">
        <f t="shared" si="13"/>
        <v>n/a83</v>
      </c>
      <c r="U84" s="35">
        <f t="shared" si="8"/>
        <v>600</v>
      </c>
      <c r="V84" s="36" t="str">
        <f t="shared" si="14"/>
        <v>n/a</v>
      </c>
    </row>
    <row r="85" spans="1:22" x14ac:dyDescent="0.3">
      <c r="A85" s="34">
        <v>84</v>
      </c>
      <c r="B85" s="35" t="s">
        <v>11</v>
      </c>
      <c r="C85" s="35">
        <f>'Previous List'!A87</f>
        <v>0</v>
      </c>
      <c r="D85" s="35">
        <f>'Previous List'!B87</f>
        <v>0</v>
      </c>
      <c r="E85" s="35">
        <f>'Previous List'!C87</f>
        <v>0</v>
      </c>
      <c r="F85" s="35">
        <f>'Previous List'!D87</f>
        <v>0</v>
      </c>
      <c r="G85" s="35">
        <f>'Previous List'!E87</f>
        <v>0</v>
      </c>
      <c r="H85" s="35">
        <f>'Previous List'!F87</f>
        <v>0</v>
      </c>
      <c r="I85" s="35">
        <f>'Previous List'!G87</f>
        <v>0</v>
      </c>
      <c r="J85" s="35">
        <f>'Previous List'!H87</f>
        <v>0</v>
      </c>
      <c r="K85" s="35">
        <f>'Previous List'!I87</f>
        <v>0</v>
      </c>
      <c r="L85" s="35">
        <f>'Previous List'!J87</f>
        <v>0</v>
      </c>
      <c r="M85" s="35">
        <f t="shared" si="9"/>
        <v>0</v>
      </c>
      <c r="N85" s="35">
        <f t="shared" si="10"/>
        <v>0</v>
      </c>
      <c r="O85" s="35">
        <v>0</v>
      </c>
      <c r="P85" s="35" t="str">
        <f t="shared" si="11"/>
        <v>n/a</v>
      </c>
      <c r="Q85" s="35" t="str">
        <f t="shared" si="12"/>
        <v>n/a0</v>
      </c>
      <c r="R85" s="35">
        <f>IF(COUNTIF($Q$2:Q85,Q85)&gt;1,0,COUNTIF($Q$2:Q85,Q85))</f>
        <v>0</v>
      </c>
      <c r="S85" s="35">
        <f>COUNTIF($P$2:P85,P85)</f>
        <v>84</v>
      </c>
      <c r="T85" s="35" t="str">
        <f t="shared" si="13"/>
        <v>n/a84</v>
      </c>
      <c r="U85" s="35">
        <f t="shared" si="8"/>
        <v>600</v>
      </c>
      <c r="V85" s="36" t="str">
        <f t="shared" si="14"/>
        <v>n/a</v>
      </c>
    </row>
    <row r="86" spans="1:22" x14ac:dyDescent="0.3">
      <c r="A86" s="34">
        <v>85</v>
      </c>
      <c r="B86" s="35" t="s">
        <v>11</v>
      </c>
      <c r="C86" s="35">
        <f>'Previous List'!A88</f>
        <v>0</v>
      </c>
      <c r="D86" s="35">
        <f>'Previous List'!B88</f>
        <v>0</v>
      </c>
      <c r="E86" s="35">
        <f>'Previous List'!C88</f>
        <v>0</v>
      </c>
      <c r="F86" s="35">
        <f>'Previous List'!D88</f>
        <v>0</v>
      </c>
      <c r="G86" s="35">
        <f>'Previous List'!E88</f>
        <v>0</v>
      </c>
      <c r="H86" s="35">
        <f>'Previous List'!F88</f>
        <v>0</v>
      </c>
      <c r="I86" s="35">
        <f>'Previous List'!G88</f>
        <v>0</v>
      </c>
      <c r="J86" s="35">
        <f>'Previous List'!H88</f>
        <v>0</v>
      </c>
      <c r="K86" s="35">
        <f>'Previous List'!I88</f>
        <v>0</v>
      </c>
      <c r="L86" s="35">
        <f>'Previous List'!J88</f>
        <v>0</v>
      </c>
      <c r="M86" s="35">
        <f t="shared" si="9"/>
        <v>0</v>
      </c>
      <c r="N86" s="35">
        <f t="shared" si="10"/>
        <v>0</v>
      </c>
      <c r="O86" s="35">
        <v>0</v>
      </c>
      <c r="P86" s="35" t="str">
        <f t="shared" si="11"/>
        <v>n/a</v>
      </c>
      <c r="Q86" s="35" t="str">
        <f t="shared" si="12"/>
        <v>n/a0</v>
      </c>
      <c r="R86" s="35">
        <f>IF(COUNTIF($Q$2:Q86,Q86)&gt;1,0,COUNTIF($Q$2:Q86,Q86))</f>
        <v>0</v>
      </c>
      <c r="S86" s="35">
        <f>COUNTIF($P$2:P86,P86)</f>
        <v>85</v>
      </c>
      <c r="T86" s="35" t="str">
        <f t="shared" si="13"/>
        <v>n/a85</v>
      </c>
      <c r="U86" s="35">
        <f t="shared" si="8"/>
        <v>600</v>
      </c>
      <c r="V86" s="36" t="str">
        <f t="shared" si="14"/>
        <v>n/a</v>
      </c>
    </row>
    <row r="87" spans="1:22" x14ac:dyDescent="0.3">
      <c r="A87" s="34">
        <v>86</v>
      </c>
      <c r="B87" s="35" t="s">
        <v>11</v>
      </c>
      <c r="C87" s="35">
        <f>'Previous List'!A89</f>
        <v>0</v>
      </c>
      <c r="D87" s="35">
        <f>'Previous List'!B89</f>
        <v>0</v>
      </c>
      <c r="E87" s="35">
        <f>'Previous List'!C89</f>
        <v>0</v>
      </c>
      <c r="F87" s="35">
        <f>'Previous List'!D89</f>
        <v>0</v>
      </c>
      <c r="G87" s="35">
        <f>'Previous List'!E89</f>
        <v>0</v>
      </c>
      <c r="H87" s="35">
        <f>'Previous List'!F89</f>
        <v>0</v>
      </c>
      <c r="I87" s="35">
        <f>'Previous List'!G89</f>
        <v>0</v>
      </c>
      <c r="J87" s="35">
        <f>'Previous List'!H89</f>
        <v>0</v>
      </c>
      <c r="K87" s="35">
        <f>'Previous List'!I89</f>
        <v>0</v>
      </c>
      <c r="L87" s="35">
        <f>'Previous List'!J89</f>
        <v>0</v>
      </c>
      <c r="M87" s="35">
        <f t="shared" si="9"/>
        <v>0</v>
      </c>
      <c r="N87" s="35">
        <f t="shared" si="10"/>
        <v>0</v>
      </c>
      <c r="O87" s="35">
        <v>0</v>
      </c>
      <c r="P87" s="35" t="str">
        <f t="shared" si="11"/>
        <v>n/a</v>
      </c>
      <c r="Q87" s="35" t="str">
        <f t="shared" si="12"/>
        <v>n/a0</v>
      </c>
      <c r="R87" s="35">
        <f>IF(COUNTIF($Q$2:Q87,Q87)&gt;1,0,COUNTIF($Q$2:Q87,Q87))</f>
        <v>0</v>
      </c>
      <c r="S87" s="35">
        <f>COUNTIF($P$2:P87,P87)</f>
        <v>86</v>
      </c>
      <c r="T87" s="35" t="str">
        <f t="shared" si="13"/>
        <v>n/a86</v>
      </c>
      <c r="U87" s="35">
        <f t="shared" si="8"/>
        <v>600</v>
      </c>
      <c r="V87" s="36" t="str">
        <f t="shared" si="14"/>
        <v>n/a</v>
      </c>
    </row>
    <row r="88" spans="1:22" x14ac:dyDescent="0.3">
      <c r="A88" s="34">
        <v>87</v>
      </c>
      <c r="B88" s="35" t="s">
        <v>11</v>
      </c>
      <c r="C88" s="35">
        <f>'Previous List'!A90</f>
        <v>0</v>
      </c>
      <c r="D88" s="35">
        <f>'Previous List'!B90</f>
        <v>0</v>
      </c>
      <c r="E88" s="35">
        <f>'Previous List'!C90</f>
        <v>0</v>
      </c>
      <c r="F88" s="35">
        <f>'Previous List'!D90</f>
        <v>0</v>
      </c>
      <c r="G88" s="35">
        <f>'Previous List'!E90</f>
        <v>0</v>
      </c>
      <c r="H88" s="35">
        <f>'Previous List'!F90</f>
        <v>0</v>
      </c>
      <c r="I88" s="35">
        <f>'Previous List'!G90</f>
        <v>0</v>
      </c>
      <c r="J88" s="35">
        <f>'Previous List'!H90</f>
        <v>0</v>
      </c>
      <c r="K88" s="35">
        <f>'Previous List'!I90</f>
        <v>0</v>
      </c>
      <c r="L88" s="35">
        <f>'Previous List'!J90</f>
        <v>0</v>
      </c>
      <c r="M88" s="35">
        <f t="shared" si="9"/>
        <v>0</v>
      </c>
      <c r="N88" s="35">
        <f t="shared" si="10"/>
        <v>0</v>
      </c>
      <c r="O88" s="35">
        <v>0</v>
      </c>
      <c r="P88" s="35" t="str">
        <f t="shared" si="11"/>
        <v>n/a</v>
      </c>
      <c r="Q88" s="35" t="str">
        <f t="shared" si="12"/>
        <v>n/a0</v>
      </c>
      <c r="R88" s="35">
        <f>IF(COUNTIF($Q$2:Q88,Q88)&gt;1,0,COUNTIF($Q$2:Q88,Q88))</f>
        <v>0</v>
      </c>
      <c r="S88" s="35">
        <f>COUNTIF($P$2:P88,P88)</f>
        <v>87</v>
      </c>
      <c r="T88" s="35" t="str">
        <f t="shared" si="13"/>
        <v>n/a87</v>
      </c>
      <c r="U88" s="35">
        <f t="shared" si="8"/>
        <v>600</v>
      </c>
      <c r="V88" s="36" t="str">
        <f t="shared" si="14"/>
        <v>n/a</v>
      </c>
    </row>
    <row r="89" spans="1:22" x14ac:dyDescent="0.3">
      <c r="A89" s="34">
        <v>88</v>
      </c>
      <c r="B89" s="35" t="s">
        <v>11</v>
      </c>
      <c r="C89" s="35">
        <f>'Previous List'!A91</f>
        <v>0</v>
      </c>
      <c r="D89" s="35">
        <f>'Previous List'!B91</f>
        <v>0</v>
      </c>
      <c r="E89" s="35">
        <f>'Previous List'!C91</f>
        <v>0</v>
      </c>
      <c r="F89" s="35">
        <f>'Previous List'!D91</f>
        <v>0</v>
      </c>
      <c r="G89" s="35">
        <f>'Previous List'!E91</f>
        <v>0</v>
      </c>
      <c r="H89" s="35">
        <f>'Previous List'!F91</f>
        <v>0</v>
      </c>
      <c r="I89" s="35">
        <f>'Previous List'!G91</f>
        <v>0</v>
      </c>
      <c r="J89" s="35">
        <f>'Previous List'!H91</f>
        <v>0</v>
      </c>
      <c r="K89" s="35">
        <f>'Previous List'!I91</f>
        <v>0</v>
      </c>
      <c r="L89" s="35">
        <f>'Previous List'!J91</f>
        <v>0</v>
      </c>
      <c r="M89" s="35">
        <f t="shared" si="9"/>
        <v>0</v>
      </c>
      <c r="N89" s="35">
        <f t="shared" si="10"/>
        <v>0</v>
      </c>
      <c r="O89" s="35">
        <v>0</v>
      </c>
      <c r="P89" s="35" t="str">
        <f t="shared" si="11"/>
        <v>n/a</v>
      </c>
      <c r="Q89" s="35" t="str">
        <f t="shared" si="12"/>
        <v>n/a0</v>
      </c>
      <c r="R89" s="35">
        <f>IF(COUNTIF($Q$2:Q89,Q89)&gt;1,0,COUNTIF($Q$2:Q89,Q89))</f>
        <v>0</v>
      </c>
      <c r="S89" s="35">
        <f>COUNTIF($P$2:P89,P89)</f>
        <v>88</v>
      </c>
      <c r="T89" s="35" t="str">
        <f t="shared" si="13"/>
        <v>n/a88</v>
      </c>
      <c r="U89" s="35">
        <f t="shared" si="8"/>
        <v>600</v>
      </c>
      <c r="V89" s="36" t="str">
        <f t="shared" si="14"/>
        <v>n/a</v>
      </c>
    </row>
    <row r="90" spans="1:22" x14ac:dyDescent="0.3">
      <c r="A90" s="34">
        <v>89</v>
      </c>
      <c r="B90" s="35" t="s">
        <v>11</v>
      </c>
      <c r="C90" s="35">
        <f>'Previous List'!A92</f>
        <v>0</v>
      </c>
      <c r="D90" s="35">
        <f>'Previous List'!B92</f>
        <v>0</v>
      </c>
      <c r="E90" s="35">
        <f>'Previous List'!C92</f>
        <v>0</v>
      </c>
      <c r="F90" s="35">
        <f>'Previous List'!D92</f>
        <v>0</v>
      </c>
      <c r="G90" s="35">
        <f>'Previous List'!E92</f>
        <v>0</v>
      </c>
      <c r="H90" s="35">
        <f>'Previous List'!F92</f>
        <v>0</v>
      </c>
      <c r="I90" s="35">
        <f>'Previous List'!G92</f>
        <v>0</v>
      </c>
      <c r="J90" s="35">
        <f>'Previous List'!H92</f>
        <v>0</v>
      </c>
      <c r="K90" s="35">
        <f>'Previous List'!I92</f>
        <v>0</v>
      </c>
      <c r="L90" s="35">
        <f>'Previous List'!J92</f>
        <v>0</v>
      </c>
      <c r="M90" s="35">
        <f t="shared" si="9"/>
        <v>0</v>
      </c>
      <c r="N90" s="35">
        <f t="shared" si="10"/>
        <v>0</v>
      </c>
      <c r="O90" s="35">
        <v>0</v>
      </c>
      <c r="P90" s="35" t="str">
        <f t="shared" si="11"/>
        <v>n/a</v>
      </c>
      <c r="Q90" s="35" t="str">
        <f t="shared" si="12"/>
        <v>n/a0</v>
      </c>
      <c r="R90" s="35">
        <f>IF(COUNTIF($Q$2:Q90,Q90)&gt;1,0,COUNTIF($Q$2:Q90,Q90))</f>
        <v>0</v>
      </c>
      <c r="S90" s="35">
        <f>COUNTIF($P$2:P90,P90)</f>
        <v>89</v>
      </c>
      <c r="T90" s="35" t="str">
        <f t="shared" si="13"/>
        <v>n/a89</v>
      </c>
      <c r="U90" s="35">
        <f t="shared" si="8"/>
        <v>600</v>
      </c>
      <c r="V90" s="36" t="str">
        <f t="shared" si="14"/>
        <v>n/a</v>
      </c>
    </row>
    <row r="91" spans="1:22" x14ac:dyDescent="0.3">
      <c r="A91" s="34">
        <v>90</v>
      </c>
      <c r="B91" s="35" t="s">
        <v>11</v>
      </c>
      <c r="C91" s="35">
        <f>'Previous List'!A93</f>
        <v>0</v>
      </c>
      <c r="D91" s="35">
        <f>'Previous List'!B93</f>
        <v>0</v>
      </c>
      <c r="E91" s="35">
        <f>'Previous List'!C93</f>
        <v>0</v>
      </c>
      <c r="F91" s="35">
        <f>'Previous List'!D93</f>
        <v>0</v>
      </c>
      <c r="G91" s="35">
        <f>'Previous List'!E93</f>
        <v>0</v>
      </c>
      <c r="H91" s="35">
        <f>'Previous List'!F93</f>
        <v>0</v>
      </c>
      <c r="I91" s="35">
        <f>'Previous List'!G93</f>
        <v>0</v>
      </c>
      <c r="J91" s="35">
        <f>'Previous List'!H93</f>
        <v>0</v>
      </c>
      <c r="K91" s="35">
        <f>'Previous List'!I93</f>
        <v>0</v>
      </c>
      <c r="L91" s="35">
        <f>'Previous List'!J93</f>
        <v>0</v>
      </c>
      <c r="M91" s="35">
        <f t="shared" si="9"/>
        <v>0</v>
      </c>
      <c r="N91" s="35">
        <f t="shared" si="10"/>
        <v>0</v>
      </c>
      <c r="O91" s="35">
        <v>0</v>
      </c>
      <c r="P91" s="35" t="str">
        <f t="shared" si="11"/>
        <v>n/a</v>
      </c>
      <c r="Q91" s="35" t="str">
        <f t="shared" si="12"/>
        <v>n/a0</v>
      </c>
      <c r="R91" s="35">
        <f>IF(COUNTIF($Q$2:Q91,Q91)&gt;1,0,COUNTIF($Q$2:Q91,Q91))</f>
        <v>0</v>
      </c>
      <c r="S91" s="35">
        <f>COUNTIF($P$2:P91,P91)</f>
        <v>90</v>
      </c>
      <c r="T91" s="35" t="str">
        <f t="shared" si="13"/>
        <v>n/a90</v>
      </c>
      <c r="U91" s="35">
        <f t="shared" si="8"/>
        <v>600</v>
      </c>
      <c r="V91" s="36" t="str">
        <f t="shared" si="14"/>
        <v>n/a</v>
      </c>
    </row>
    <row r="92" spans="1:22" x14ac:dyDescent="0.3">
      <c r="A92" s="34">
        <v>91</v>
      </c>
      <c r="B92" s="35" t="s">
        <v>11</v>
      </c>
      <c r="C92" s="35">
        <f>'Previous List'!A94</f>
        <v>0</v>
      </c>
      <c r="D92" s="35">
        <f>'Previous List'!B94</f>
        <v>0</v>
      </c>
      <c r="E92" s="35">
        <f>'Previous List'!C94</f>
        <v>0</v>
      </c>
      <c r="F92" s="35">
        <f>'Previous List'!D94</f>
        <v>0</v>
      </c>
      <c r="G92" s="35">
        <f>'Previous List'!E94</f>
        <v>0</v>
      </c>
      <c r="H92" s="35">
        <f>'Previous List'!F94</f>
        <v>0</v>
      </c>
      <c r="I92" s="35">
        <f>'Previous List'!G94</f>
        <v>0</v>
      </c>
      <c r="J92" s="35">
        <f>'Previous List'!H94</f>
        <v>0</v>
      </c>
      <c r="K92" s="35">
        <f>'Previous List'!I94</f>
        <v>0</v>
      </c>
      <c r="L92" s="35">
        <f>'Previous List'!J94</f>
        <v>0</v>
      </c>
      <c r="M92" s="35">
        <f t="shared" si="9"/>
        <v>0</v>
      </c>
      <c r="N92" s="35">
        <f t="shared" si="10"/>
        <v>0</v>
      </c>
      <c r="O92" s="35">
        <v>0</v>
      </c>
      <c r="P92" s="35" t="str">
        <f t="shared" si="11"/>
        <v>n/a</v>
      </c>
      <c r="Q92" s="35" t="str">
        <f t="shared" si="12"/>
        <v>n/a0</v>
      </c>
      <c r="R92" s="35">
        <f>IF(COUNTIF($Q$2:Q92,Q92)&gt;1,0,COUNTIF($Q$2:Q92,Q92))</f>
        <v>0</v>
      </c>
      <c r="S92" s="35">
        <f>COUNTIF($P$2:P92,P92)</f>
        <v>91</v>
      </c>
      <c r="T92" s="35" t="str">
        <f t="shared" si="13"/>
        <v>n/a91</v>
      </c>
      <c r="U92" s="35">
        <f t="shared" si="8"/>
        <v>600</v>
      </c>
      <c r="V92" s="36" t="str">
        <f t="shared" si="14"/>
        <v>n/a</v>
      </c>
    </row>
    <row r="93" spans="1:22" x14ac:dyDescent="0.3">
      <c r="A93" s="34">
        <v>92</v>
      </c>
      <c r="B93" s="35" t="s">
        <v>11</v>
      </c>
      <c r="C93" s="35">
        <f>'Previous List'!A95</f>
        <v>0</v>
      </c>
      <c r="D93" s="35">
        <f>'Previous List'!B95</f>
        <v>0</v>
      </c>
      <c r="E93" s="35">
        <f>'Previous List'!C95</f>
        <v>0</v>
      </c>
      <c r="F93" s="35">
        <f>'Previous List'!D95</f>
        <v>0</v>
      </c>
      <c r="G93" s="35">
        <f>'Previous List'!E95</f>
        <v>0</v>
      </c>
      <c r="H93" s="35">
        <f>'Previous List'!F95</f>
        <v>0</v>
      </c>
      <c r="I93" s="35">
        <f>'Previous List'!G95</f>
        <v>0</v>
      </c>
      <c r="J93" s="35">
        <f>'Previous List'!H95</f>
        <v>0</v>
      </c>
      <c r="K93" s="35">
        <f>'Previous List'!I95</f>
        <v>0</v>
      </c>
      <c r="L93" s="35">
        <f>'Previous List'!J95</f>
        <v>0</v>
      </c>
      <c r="M93" s="35">
        <f t="shared" si="9"/>
        <v>0</v>
      </c>
      <c r="N93" s="35">
        <f t="shared" si="10"/>
        <v>0</v>
      </c>
      <c r="O93" s="35">
        <v>0</v>
      </c>
      <c r="P93" s="35" t="str">
        <f t="shared" si="11"/>
        <v>n/a</v>
      </c>
      <c r="Q93" s="35" t="str">
        <f t="shared" si="12"/>
        <v>n/a0</v>
      </c>
      <c r="R93" s="35">
        <f>IF(COUNTIF($Q$2:Q93,Q93)&gt;1,0,COUNTIF($Q$2:Q93,Q93))</f>
        <v>0</v>
      </c>
      <c r="S93" s="35">
        <f>COUNTIF($P$2:P93,P93)</f>
        <v>92</v>
      </c>
      <c r="T93" s="35" t="str">
        <f t="shared" si="13"/>
        <v>n/a92</v>
      </c>
      <c r="U93" s="35">
        <f t="shared" si="8"/>
        <v>600</v>
      </c>
      <c r="V93" s="36" t="str">
        <f t="shared" si="14"/>
        <v>n/a</v>
      </c>
    </row>
    <row r="94" spans="1:22" x14ac:dyDescent="0.3">
      <c r="A94" s="34">
        <v>93</v>
      </c>
      <c r="B94" s="35" t="s">
        <v>11</v>
      </c>
      <c r="C94" s="35">
        <f>'Previous List'!A96</f>
        <v>0</v>
      </c>
      <c r="D94" s="35">
        <f>'Previous List'!B96</f>
        <v>0</v>
      </c>
      <c r="E94" s="35">
        <f>'Previous List'!C96</f>
        <v>0</v>
      </c>
      <c r="F94" s="35">
        <f>'Previous List'!D96</f>
        <v>0</v>
      </c>
      <c r="G94" s="35">
        <f>'Previous List'!E96</f>
        <v>0</v>
      </c>
      <c r="H94" s="35">
        <f>'Previous List'!F96</f>
        <v>0</v>
      </c>
      <c r="I94" s="35">
        <f>'Previous List'!G96</f>
        <v>0</v>
      </c>
      <c r="J94" s="35">
        <f>'Previous List'!H96</f>
        <v>0</v>
      </c>
      <c r="K94" s="35">
        <f>'Previous List'!I96</f>
        <v>0</v>
      </c>
      <c r="L94" s="35">
        <f>'Previous List'!J96</f>
        <v>0</v>
      </c>
      <c r="M94" s="35">
        <f t="shared" si="9"/>
        <v>0</v>
      </c>
      <c r="N94" s="35">
        <f t="shared" si="10"/>
        <v>0</v>
      </c>
      <c r="O94" s="35">
        <v>0</v>
      </c>
      <c r="P94" s="35" t="str">
        <f t="shared" si="11"/>
        <v>n/a</v>
      </c>
      <c r="Q94" s="35" t="str">
        <f t="shared" si="12"/>
        <v>n/a0</v>
      </c>
      <c r="R94" s="35">
        <f>IF(COUNTIF($Q$2:Q94,Q94)&gt;1,0,COUNTIF($Q$2:Q94,Q94))</f>
        <v>0</v>
      </c>
      <c r="S94" s="35">
        <f>COUNTIF($P$2:P94,P94)</f>
        <v>93</v>
      </c>
      <c r="T94" s="35" t="str">
        <f t="shared" si="13"/>
        <v>n/a93</v>
      </c>
      <c r="U94" s="35">
        <f t="shared" si="8"/>
        <v>600</v>
      </c>
      <c r="V94" s="36" t="str">
        <f t="shared" si="14"/>
        <v>n/a</v>
      </c>
    </row>
    <row r="95" spans="1:22" x14ac:dyDescent="0.3">
      <c r="A95" s="34">
        <v>94</v>
      </c>
      <c r="B95" s="35" t="s">
        <v>11</v>
      </c>
      <c r="C95" s="35">
        <f>'Previous List'!A97</f>
        <v>0</v>
      </c>
      <c r="D95" s="35">
        <f>'Previous List'!B97</f>
        <v>0</v>
      </c>
      <c r="E95" s="35">
        <f>'Previous List'!C97</f>
        <v>0</v>
      </c>
      <c r="F95" s="35">
        <f>'Previous List'!D97</f>
        <v>0</v>
      </c>
      <c r="G95" s="35">
        <f>'Previous List'!E97</f>
        <v>0</v>
      </c>
      <c r="H95" s="35">
        <f>'Previous List'!F97</f>
        <v>0</v>
      </c>
      <c r="I95" s="35">
        <f>'Previous List'!G97</f>
        <v>0</v>
      </c>
      <c r="J95" s="35">
        <f>'Previous List'!H97</f>
        <v>0</v>
      </c>
      <c r="K95" s="35">
        <f>'Previous List'!I97</f>
        <v>0</v>
      </c>
      <c r="L95" s="35">
        <f>'Previous List'!J97</f>
        <v>0</v>
      </c>
      <c r="M95" s="35">
        <f t="shared" si="9"/>
        <v>0</v>
      </c>
      <c r="N95" s="35">
        <f t="shared" si="10"/>
        <v>0</v>
      </c>
      <c r="O95" s="35">
        <v>0</v>
      </c>
      <c r="P95" s="35" t="str">
        <f t="shared" si="11"/>
        <v>n/a</v>
      </c>
      <c r="Q95" s="35" t="str">
        <f t="shared" si="12"/>
        <v>n/a0</v>
      </c>
      <c r="R95" s="35">
        <f>IF(COUNTIF($Q$2:Q95,Q95)&gt;1,0,COUNTIF($Q$2:Q95,Q95))</f>
        <v>0</v>
      </c>
      <c r="S95" s="35">
        <f>COUNTIF($P$2:P95,P95)</f>
        <v>94</v>
      </c>
      <c r="T95" s="35" t="str">
        <f t="shared" si="13"/>
        <v>n/a94</v>
      </c>
      <c r="U95" s="35">
        <f t="shared" si="8"/>
        <v>600</v>
      </c>
      <c r="V95" s="36" t="str">
        <f t="shared" si="14"/>
        <v>n/a</v>
      </c>
    </row>
    <row r="96" spans="1:22" x14ac:dyDescent="0.3">
      <c r="A96" s="34">
        <v>95</v>
      </c>
      <c r="B96" s="35" t="s">
        <v>11</v>
      </c>
      <c r="C96" s="35">
        <f>'Previous List'!A98</f>
        <v>0</v>
      </c>
      <c r="D96" s="35">
        <f>'Previous List'!B98</f>
        <v>0</v>
      </c>
      <c r="E96" s="35">
        <f>'Previous List'!C98</f>
        <v>0</v>
      </c>
      <c r="F96" s="35">
        <f>'Previous List'!D98</f>
        <v>0</v>
      </c>
      <c r="G96" s="35">
        <f>'Previous List'!E98</f>
        <v>0</v>
      </c>
      <c r="H96" s="35">
        <f>'Previous List'!F98</f>
        <v>0</v>
      </c>
      <c r="I96" s="35">
        <f>'Previous List'!G98</f>
        <v>0</v>
      </c>
      <c r="J96" s="35">
        <f>'Previous List'!H98</f>
        <v>0</v>
      </c>
      <c r="K96" s="35">
        <f>'Previous List'!I98</f>
        <v>0</v>
      </c>
      <c r="L96" s="35">
        <f>'Previous List'!J98</f>
        <v>0</v>
      </c>
      <c r="M96" s="35">
        <f t="shared" si="9"/>
        <v>0</v>
      </c>
      <c r="N96" s="35">
        <f t="shared" si="10"/>
        <v>0</v>
      </c>
      <c r="O96" s="35">
        <v>0</v>
      </c>
      <c r="P96" s="35" t="str">
        <f t="shared" si="11"/>
        <v>n/a</v>
      </c>
      <c r="Q96" s="35" t="str">
        <f t="shared" si="12"/>
        <v>n/a0</v>
      </c>
      <c r="R96" s="35">
        <f>IF(COUNTIF($Q$2:Q96,Q96)&gt;1,0,COUNTIF($Q$2:Q96,Q96))</f>
        <v>0</v>
      </c>
      <c r="S96" s="35">
        <f>COUNTIF($P$2:P96,P96)</f>
        <v>95</v>
      </c>
      <c r="T96" s="35" t="str">
        <f t="shared" si="13"/>
        <v>n/a95</v>
      </c>
      <c r="U96" s="35">
        <f t="shared" si="8"/>
        <v>600</v>
      </c>
      <c r="V96" s="36" t="str">
        <f t="shared" si="14"/>
        <v>n/a</v>
      </c>
    </row>
    <row r="97" spans="1:22" x14ac:dyDescent="0.3">
      <c r="A97" s="34">
        <v>96</v>
      </c>
      <c r="B97" s="35" t="s">
        <v>11</v>
      </c>
      <c r="C97" s="35">
        <f>'Previous List'!A99</f>
        <v>0</v>
      </c>
      <c r="D97" s="35">
        <f>'Previous List'!B99</f>
        <v>0</v>
      </c>
      <c r="E97" s="35">
        <f>'Previous List'!C99</f>
        <v>0</v>
      </c>
      <c r="F97" s="35">
        <f>'Previous List'!D99</f>
        <v>0</v>
      </c>
      <c r="G97" s="35">
        <f>'Previous List'!E99</f>
        <v>0</v>
      </c>
      <c r="H97" s="35">
        <f>'Previous List'!F99</f>
        <v>0</v>
      </c>
      <c r="I97" s="35">
        <f>'Previous List'!G99</f>
        <v>0</v>
      </c>
      <c r="J97" s="35">
        <f>'Previous List'!H99</f>
        <v>0</v>
      </c>
      <c r="K97" s="35">
        <f>'Previous List'!I99</f>
        <v>0</v>
      </c>
      <c r="L97" s="35">
        <f>'Previous List'!J99</f>
        <v>0</v>
      </c>
      <c r="M97" s="35">
        <f t="shared" si="9"/>
        <v>0</v>
      </c>
      <c r="N97" s="35">
        <f t="shared" si="10"/>
        <v>0</v>
      </c>
      <c r="O97" s="35">
        <v>0</v>
      </c>
      <c r="P97" s="35" t="str">
        <f t="shared" si="11"/>
        <v>n/a</v>
      </c>
      <c r="Q97" s="35" t="str">
        <f t="shared" si="12"/>
        <v>n/a0</v>
      </c>
      <c r="R97" s="35">
        <f>IF(COUNTIF($Q$2:Q97,Q97)&gt;1,0,COUNTIF($Q$2:Q97,Q97))</f>
        <v>0</v>
      </c>
      <c r="S97" s="35">
        <f>COUNTIF($P$2:P97,P97)</f>
        <v>96</v>
      </c>
      <c r="T97" s="35" t="str">
        <f t="shared" si="13"/>
        <v>n/a96</v>
      </c>
      <c r="U97" s="35">
        <f t="shared" si="8"/>
        <v>600</v>
      </c>
      <c r="V97" s="36" t="str">
        <f t="shared" si="14"/>
        <v>n/a</v>
      </c>
    </row>
    <row r="98" spans="1:22" x14ac:dyDescent="0.3">
      <c r="A98" s="34">
        <v>97</v>
      </c>
      <c r="B98" s="35" t="s">
        <v>11</v>
      </c>
      <c r="C98" s="35">
        <f>'Previous List'!A100</f>
        <v>0</v>
      </c>
      <c r="D98" s="35">
        <f>'Previous List'!B100</f>
        <v>0</v>
      </c>
      <c r="E98" s="35">
        <f>'Previous List'!C100</f>
        <v>0</v>
      </c>
      <c r="F98" s="35">
        <f>'Previous List'!D100</f>
        <v>0</v>
      </c>
      <c r="G98" s="35">
        <f>'Previous List'!E100</f>
        <v>0</v>
      </c>
      <c r="H98" s="35">
        <f>'Previous List'!F100</f>
        <v>0</v>
      </c>
      <c r="I98" s="35">
        <f>'Previous List'!G100</f>
        <v>0</v>
      </c>
      <c r="J98" s="35">
        <f>'Previous List'!H100</f>
        <v>0</v>
      </c>
      <c r="K98" s="35">
        <f>'Previous List'!I100</f>
        <v>0</v>
      </c>
      <c r="L98" s="35">
        <f>'Previous List'!J100</f>
        <v>0</v>
      </c>
      <c r="M98" s="35">
        <f t="shared" si="9"/>
        <v>0</v>
      </c>
      <c r="N98" s="35">
        <f t="shared" si="10"/>
        <v>0</v>
      </c>
      <c r="O98" s="35">
        <v>0</v>
      </c>
      <c r="P98" s="35" t="str">
        <f t="shared" si="11"/>
        <v>n/a</v>
      </c>
      <c r="Q98" s="35" t="str">
        <f t="shared" si="12"/>
        <v>n/a0</v>
      </c>
      <c r="R98" s="35">
        <f>IF(COUNTIF($Q$2:Q98,Q98)&gt;1,0,COUNTIF($Q$2:Q98,Q98))</f>
        <v>0</v>
      </c>
      <c r="S98" s="35">
        <f>COUNTIF($P$2:P98,P98)</f>
        <v>97</v>
      </c>
      <c r="T98" s="35" t="str">
        <f t="shared" si="13"/>
        <v>n/a97</v>
      </c>
      <c r="U98" s="35">
        <f t="shared" si="8"/>
        <v>600</v>
      </c>
      <c r="V98" s="36" t="str">
        <f t="shared" si="14"/>
        <v>n/a</v>
      </c>
    </row>
    <row r="99" spans="1:22" x14ac:dyDescent="0.3">
      <c r="A99" s="34">
        <v>98</v>
      </c>
      <c r="B99" s="35" t="s">
        <v>11</v>
      </c>
      <c r="C99" s="35">
        <f>'Previous List'!A101</f>
        <v>0</v>
      </c>
      <c r="D99" s="35">
        <f>'Previous List'!B101</f>
        <v>0</v>
      </c>
      <c r="E99" s="35">
        <f>'Previous List'!C101</f>
        <v>0</v>
      </c>
      <c r="F99" s="35">
        <f>'Previous List'!D101</f>
        <v>0</v>
      </c>
      <c r="G99" s="35">
        <f>'Previous List'!E101</f>
        <v>0</v>
      </c>
      <c r="H99" s="35">
        <f>'Previous List'!F101</f>
        <v>0</v>
      </c>
      <c r="I99" s="35">
        <f>'Previous List'!G101</f>
        <v>0</v>
      </c>
      <c r="J99" s="35">
        <f>'Previous List'!H101</f>
        <v>0</v>
      </c>
      <c r="K99" s="35">
        <f>'Previous List'!I101</f>
        <v>0</v>
      </c>
      <c r="L99" s="35">
        <f>'Previous List'!J101</f>
        <v>0</v>
      </c>
      <c r="M99" s="35">
        <f t="shared" si="9"/>
        <v>0</v>
      </c>
      <c r="N99" s="35">
        <f t="shared" si="10"/>
        <v>0</v>
      </c>
      <c r="O99" s="35">
        <v>0</v>
      </c>
      <c r="P99" s="35" t="str">
        <f t="shared" si="11"/>
        <v>n/a</v>
      </c>
      <c r="Q99" s="35" t="str">
        <f t="shared" si="12"/>
        <v>n/a0</v>
      </c>
      <c r="R99" s="35">
        <f>IF(COUNTIF($Q$2:Q99,Q99)&gt;1,0,COUNTIF($Q$2:Q99,Q99))</f>
        <v>0</v>
      </c>
      <c r="S99" s="35">
        <f>COUNTIF($P$2:P99,P99)</f>
        <v>98</v>
      </c>
      <c r="T99" s="35" t="str">
        <f t="shared" si="13"/>
        <v>n/a98</v>
      </c>
      <c r="U99" s="35">
        <f t="shared" si="8"/>
        <v>600</v>
      </c>
      <c r="V99" s="36" t="str">
        <f t="shared" si="14"/>
        <v>n/a</v>
      </c>
    </row>
    <row r="100" spans="1:22" x14ac:dyDescent="0.3">
      <c r="A100" s="34">
        <v>99</v>
      </c>
      <c r="B100" s="35" t="s">
        <v>11</v>
      </c>
      <c r="C100" s="35">
        <f>'Previous List'!A102</f>
        <v>0</v>
      </c>
      <c r="D100" s="35">
        <f>'Previous List'!B102</f>
        <v>0</v>
      </c>
      <c r="E100" s="35">
        <f>'Previous List'!C102</f>
        <v>0</v>
      </c>
      <c r="F100" s="35">
        <f>'Previous List'!D102</f>
        <v>0</v>
      </c>
      <c r="G100" s="35">
        <f>'Previous List'!E102</f>
        <v>0</v>
      </c>
      <c r="H100" s="35">
        <f>'Previous List'!F102</f>
        <v>0</v>
      </c>
      <c r="I100" s="35">
        <f>'Previous List'!G102</f>
        <v>0</v>
      </c>
      <c r="J100" s="35">
        <f>'Previous List'!H102</f>
        <v>0</v>
      </c>
      <c r="K100" s="35">
        <f>'Previous List'!I102</f>
        <v>0</v>
      </c>
      <c r="L100" s="35">
        <f>'Previous List'!J102</f>
        <v>0</v>
      </c>
      <c r="M100" s="35">
        <f t="shared" si="9"/>
        <v>0</v>
      </c>
      <c r="N100" s="35">
        <f t="shared" si="10"/>
        <v>0</v>
      </c>
      <c r="O100" s="35">
        <v>0</v>
      </c>
      <c r="P100" s="35" t="str">
        <f t="shared" si="11"/>
        <v>n/a</v>
      </c>
      <c r="Q100" s="35" t="str">
        <f t="shared" si="12"/>
        <v>n/a0</v>
      </c>
      <c r="R100" s="35">
        <f>IF(COUNTIF($Q$2:Q100,Q100)&gt;1,0,COUNTIF($Q$2:Q100,Q100))</f>
        <v>0</v>
      </c>
      <c r="S100" s="35">
        <f>COUNTIF($P$2:P100,P100)</f>
        <v>99</v>
      </c>
      <c r="T100" s="35" t="str">
        <f t="shared" si="13"/>
        <v>n/a99</v>
      </c>
      <c r="U100" s="35">
        <f t="shared" si="8"/>
        <v>600</v>
      </c>
      <c r="V100" s="36" t="str">
        <f t="shared" si="14"/>
        <v>n/a</v>
      </c>
    </row>
    <row r="101" spans="1:22" x14ac:dyDescent="0.3">
      <c r="A101" s="34">
        <v>100</v>
      </c>
      <c r="B101" s="35" t="s">
        <v>11</v>
      </c>
      <c r="C101" s="35">
        <f>'Previous List'!A103</f>
        <v>0</v>
      </c>
      <c r="D101" s="35">
        <f>'Previous List'!B103</f>
        <v>0</v>
      </c>
      <c r="E101" s="35">
        <f>'Previous List'!C103</f>
        <v>0</v>
      </c>
      <c r="F101" s="35">
        <f>'Previous List'!D103</f>
        <v>0</v>
      </c>
      <c r="G101" s="35">
        <f>'Previous List'!E103</f>
        <v>0</v>
      </c>
      <c r="H101" s="35">
        <f>'Previous List'!F103</f>
        <v>0</v>
      </c>
      <c r="I101" s="35">
        <f>'Previous List'!G103</f>
        <v>0</v>
      </c>
      <c r="J101" s="35">
        <f>'Previous List'!H103</f>
        <v>0</v>
      </c>
      <c r="K101" s="35">
        <f>'Previous List'!I103</f>
        <v>0</v>
      </c>
      <c r="L101" s="35">
        <f>'Previous List'!J103</f>
        <v>0</v>
      </c>
      <c r="M101" s="35">
        <f t="shared" si="9"/>
        <v>0</v>
      </c>
      <c r="N101" s="35">
        <f t="shared" si="10"/>
        <v>0</v>
      </c>
      <c r="O101" s="35">
        <v>0</v>
      </c>
      <c r="P101" s="35" t="str">
        <f t="shared" si="11"/>
        <v>n/a</v>
      </c>
      <c r="Q101" s="35" t="str">
        <f t="shared" si="12"/>
        <v>n/a0</v>
      </c>
      <c r="R101" s="35">
        <f>IF(COUNTIF($Q$2:Q101,Q101)&gt;1,0,COUNTIF($Q$2:Q101,Q101))</f>
        <v>0</v>
      </c>
      <c r="S101" s="35">
        <f>COUNTIF($P$2:P101,P101)</f>
        <v>100</v>
      </c>
      <c r="T101" s="35" t="str">
        <f t="shared" si="13"/>
        <v>n/a100</v>
      </c>
      <c r="U101" s="35">
        <f t="shared" si="8"/>
        <v>600</v>
      </c>
      <c r="V101" s="36" t="str">
        <f t="shared" si="14"/>
        <v>n/a</v>
      </c>
    </row>
    <row r="102" spans="1:22" x14ac:dyDescent="0.3">
      <c r="A102" s="34">
        <v>101</v>
      </c>
      <c r="B102" s="35" t="s">
        <v>11</v>
      </c>
      <c r="C102" s="35">
        <f>'Previous List'!A104</f>
        <v>0</v>
      </c>
      <c r="D102" s="35">
        <f>'Previous List'!B104</f>
        <v>0</v>
      </c>
      <c r="E102" s="35">
        <f>'Previous List'!C104</f>
        <v>0</v>
      </c>
      <c r="F102" s="35">
        <f>'Previous List'!D104</f>
        <v>0</v>
      </c>
      <c r="G102" s="35">
        <f>'Previous List'!E104</f>
        <v>0</v>
      </c>
      <c r="H102" s="35">
        <f>'Previous List'!F104</f>
        <v>0</v>
      </c>
      <c r="I102" s="35">
        <f>'Previous List'!G104</f>
        <v>0</v>
      </c>
      <c r="J102" s="35">
        <f>'Previous List'!H104</f>
        <v>0</v>
      </c>
      <c r="K102" s="35">
        <f>'Previous List'!I104</f>
        <v>0</v>
      </c>
      <c r="L102" s="35">
        <f>'Previous List'!J104</f>
        <v>0</v>
      </c>
      <c r="M102" s="35">
        <f t="shared" si="9"/>
        <v>0</v>
      </c>
      <c r="N102" s="35">
        <f t="shared" si="10"/>
        <v>0</v>
      </c>
      <c r="O102" s="35">
        <v>0</v>
      </c>
      <c r="P102" s="35" t="str">
        <f t="shared" ref="P102:P165" si="15">IF(M102=1,"Existing",IF(N102=1,"Lapsed",IF(O102=1,"New","n/a")))</f>
        <v>n/a</v>
      </c>
      <c r="Q102" s="35" t="str">
        <f t="shared" ref="Q102:Q165" si="16">P102&amp;C102</f>
        <v>n/a0</v>
      </c>
      <c r="R102" s="35">
        <f>IF(COUNTIF($Q$2:Q102,Q102)&gt;1,0,COUNTIF($Q$2:Q102,Q102))</f>
        <v>0</v>
      </c>
      <c r="S102" s="35">
        <f>COUNTIF($P$2:P102,P102)</f>
        <v>101</v>
      </c>
      <c r="T102" s="35" t="str">
        <f t="shared" ref="T102:T165" si="17">P102&amp;S102</f>
        <v>n/a101</v>
      </c>
      <c r="U102" s="35">
        <f t="shared" ref="U102:U165" si="18">COUNTIFS(C:C,C102,P:P,P102)</f>
        <v>600</v>
      </c>
      <c r="V102" s="36" t="str">
        <f t="shared" ref="V102:V165" si="19">IF(AND(U102=1,OR(P102="lapsed",P102="new")),"ok",IF(AND(U102=2,P102="existing"),"ok",IF(P102="n/a","n/a","review")))</f>
        <v>n/a</v>
      </c>
    </row>
    <row r="103" spans="1:22" x14ac:dyDescent="0.3">
      <c r="A103" s="34">
        <v>102</v>
      </c>
      <c r="B103" s="35" t="s">
        <v>11</v>
      </c>
      <c r="C103" s="35">
        <f>'Previous List'!A105</f>
        <v>0</v>
      </c>
      <c r="D103" s="35">
        <f>'Previous List'!B105</f>
        <v>0</v>
      </c>
      <c r="E103" s="35">
        <f>'Previous List'!C105</f>
        <v>0</v>
      </c>
      <c r="F103" s="35">
        <f>'Previous List'!D105</f>
        <v>0</v>
      </c>
      <c r="G103" s="35">
        <f>'Previous List'!E105</f>
        <v>0</v>
      </c>
      <c r="H103" s="35">
        <f>'Previous List'!F105</f>
        <v>0</v>
      </c>
      <c r="I103" s="35">
        <f>'Previous List'!G105</f>
        <v>0</v>
      </c>
      <c r="J103" s="35">
        <f>'Previous List'!H105</f>
        <v>0</v>
      </c>
      <c r="K103" s="35">
        <f>'Previous List'!I105</f>
        <v>0</v>
      </c>
      <c r="L103" s="35">
        <f>'Previous List'!J105</f>
        <v>0</v>
      </c>
      <c r="M103" s="35">
        <f t="shared" si="9"/>
        <v>0</v>
      </c>
      <c r="N103" s="35">
        <f t="shared" si="10"/>
        <v>0</v>
      </c>
      <c r="O103" s="35">
        <v>0</v>
      </c>
      <c r="P103" s="35" t="str">
        <f t="shared" si="15"/>
        <v>n/a</v>
      </c>
      <c r="Q103" s="35" t="str">
        <f t="shared" si="16"/>
        <v>n/a0</v>
      </c>
      <c r="R103" s="35">
        <f>IF(COUNTIF($Q$2:Q103,Q103)&gt;1,0,COUNTIF($Q$2:Q103,Q103))</f>
        <v>0</v>
      </c>
      <c r="S103" s="35">
        <f>COUNTIF($P$2:P103,P103)</f>
        <v>102</v>
      </c>
      <c r="T103" s="35" t="str">
        <f t="shared" si="17"/>
        <v>n/a102</v>
      </c>
      <c r="U103" s="35">
        <f t="shared" si="18"/>
        <v>600</v>
      </c>
      <c r="V103" s="36" t="str">
        <f t="shared" si="19"/>
        <v>n/a</v>
      </c>
    </row>
    <row r="104" spans="1:22" x14ac:dyDescent="0.3">
      <c r="A104" s="34">
        <v>103</v>
      </c>
      <c r="B104" s="35" t="s">
        <v>11</v>
      </c>
      <c r="C104" s="35">
        <f>'Previous List'!A106</f>
        <v>0</v>
      </c>
      <c r="D104" s="35">
        <f>'Previous List'!B106</f>
        <v>0</v>
      </c>
      <c r="E104" s="35">
        <f>'Previous List'!C106</f>
        <v>0</v>
      </c>
      <c r="F104" s="35">
        <f>'Previous List'!D106</f>
        <v>0</v>
      </c>
      <c r="G104" s="35">
        <f>'Previous List'!E106</f>
        <v>0</v>
      </c>
      <c r="H104" s="35">
        <f>'Previous List'!F106</f>
        <v>0</v>
      </c>
      <c r="I104" s="35">
        <f>'Previous List'!G106</f>
        <v>0</v>
      </c>
      <c r="J104" s="35">
        <f>'Previous List'!H106</f>
        <v>0</v>
      </c>
      <c r="K104" s="35">
        <f>'Previous List'!I106</f>
        <v>0</v>
      </c>
      <c r="L104" s="35">
        <f>'Previous List'!J106</f>
        <v>0</v>
      </c>
      <c r="M104" s="35">
        <f t="shared" si="9"/>
        <v>0</v>
      </c>
      <c r="N104" s="35">
        <f t="shared" si="10"/>
        <v>0</v>
      </c>
      <c r="O104" s="35">
        <v>0</v>
      </c>
      <c r="P104" s="35" t="str">
        <f t="shared" si="15"/>
        <v>n/a</v>
      </c>
      <c r="Q104" s="35" t="str">
        <f t="shared" si="16"/>
        <v>n/a0</v>
      </c>
      <c r="R104" s="35">
        <f>IF(COUNTIF($Q$2:Q104,Q104)&gt;1,0,COUNTIF($Q$2:Q104,Q104))</f>
        <v>0</v>
      </c>
      <c r="S104" s="35">
        <f>COUNTIF($P$2:P104,P104)</f>
        <v>103</v>
      </c>
      <c r="T104" s="35" t="str">
        <f t="shared" si="17"/>
        <v>n/a103</v>
      </c>
      <c r="U104" s="35">
        <f t="shared" si="18"/>
        <v>600</v>
      </c>
      <c r="V104" s="36" t="str">
        <f t="shared" si="19"/>
        <v>n/a</v>
      </c>
    </row>
    <row r="105" spans="1:22" x14ac:dyDescent="0.3">
      <c r="A105" s="34">
        <v>104</v>
      </c>
      <c r="B105" s="35" t="s">
        <v>11</v>
      </c>
      <c r="C105" s="35">
        <f>'Previous List'!A107</f>
        <v>0</v>
      </c>
      <c r="D105" s="35">
        <f>'Previous List'!B107</f>
        <v>0</v>
      </c>
      <c r="E105" s="35">
        <f>'Previous List'!C107</f>
        <v>0</v>
      </c>
      <c r="F105" s="35">
        <f>'Previous List'!D107</f>
        <v>0</v>
      </c>
      <c r="G105" s="35">
        <f>'Previous List'!E107</f>
        <v>0</v>
      </c>
      <c r="H105" s="35">
        <f>'Previous List'!F107</f>
        <v>0</v>
      </c>
      <c r="I105" s="35">
        <f>'Previous List'!G107</f>
        <v>0</v>
      </c>
      <c r="J105" s="35">
        <f>'Previous List'!H107</f>
        <v>0</v>
      </c>
      <c r="K105" s="35">
        <f>'Previous List'!I107</f>
        <v>0</v>
      </c>
      <c r="L105" s="35">
        <f>'Previous List'!J107</f>
        <v>0</v>
      </c>
      <c r="M105" s="35">
        <f t="shared" si="9"/>
        <v>0</v>
      </c>
      <c r="N105" s="35">
        <f t="shared" si="10"/>
        <v>0</v>
      </c>
      <c r="O105" s="35">
        <v>0</v>
      </c>
      <c r="P105" s="35" t="str">
        <f t="shared" si="15"/>
        <v>n/a</v>
      </c>
      <c r="Q105" s="35" t="str">
        <f t="shared" si="16"/>
        <v>n/a0</v>
      </c>
      <c r="R105" s="35">
        <f>IF(COUNTIF($Q$2:Q105,Q105)&gt;1,0,COUNTIF($Q$2:Q105,Q105))</f>
        <v>0</v>
      </c>
      <c r="S105" s="35">
        <f>COUNTIF($P$2:P105,P105)</f>
        <v>104</v>
      </c>
      <c r="T105" s="35" t="str">
        <f t="shared" si="17"/>
        <v>n/a104</v>
      </c>
      <c r="U105" s="35">
        <f t="shared" si="18"/>
        <v>600</v>
      </c>
      <c r="V105" s="36" t="str">
        <f t="shared" si="19"/>
        <v>n/a</v>
      </c>
    </row>
    <row r="106" spans="1:22" x14ac:dyDescent="0.3">
      <c r="A106" s="34">
        <v>105</v>
      </c>
      <c r="B106" s="35" t="s">
        <v>11</v>
      </c>
      <c r="C106" s="35">
        <f>'Previous List'!A108</f>
        <v>0</v>
      </c>
      <c r="D106" s="35">
        <f>'Previous List'!B108</f>
        <v>0</v>
      </c>
      <c r="E106" s="35">
        <f>'Previous List'!C108</f>
        <v>0</v>
      </c>
      <c r="F106" s="35">
        <f>'Previous List'!D108</f>
        <v>0</v>
      </c>
      <c r="G106" s="35">
        <f>'Previous List'!E108</f>
        <v>0</v>
      </c>
      <c r="H106" s="35">
        <f>'Previous List'!F108</f>
        <v>0</v>
      </c>
      <c r="I106" s="35">
        <f>'Previous List'!G108</f>
        <v>0</v>
      </c>
      <c r="J106" s="35">
        <f>'Previous List'!H108</f>
        <v>0</v>
      </c>
      <c r="K106" s="35">
        <f>'Previous List'!I108</f>
        <v>0</v>
      </c>
      <c r="L106" s="35">
        <f>'Previous List'!J108</f>
        <v>0</v>
      </c>
      <c r="M106" s="35">
        <f t="shared" si="9"/>
        <v>0</v>
      </c>
      <c r="N106" s="35">
        <f t="shared" si="10"/>
        <v>0</v>
      </c>
      <c r="O106" s="35">
        <v>0</v>
      </c>
      <c r="P106" s="35" t="str">
        <f t="shared" si="15"/>
        <v>n/a</v>
      </c>
      <c r="Q106" s="35" t="str">
        <f t="shared" si="16"/>
        <v>n/a0</v>
      </c>
      <c r="R106" s="35">
        <f>IF(COUNTIF($Q$2:Q106,Q106)&gt;1,0,COUNTIF($Q$2:Q106,Q106))</f>
        <v>0</v>
      </c>
      <c r="S106" s="35">
        <f>COUNTIF($P$2:P106,P106)</f>
        <v>105</v>
      </c>
      <c r="T106" s="35" t="str">
        <f t="shared" si="17"/>
        <v>n/a105</v>
      </c>
      <c r="U106" s="35">
        <f t="shared" si="18"/>
        <v>600</v>
      </c>
      <c r="V106" s="36" t="str">
        <f t="shared" si="19"/>
        <v>n/a</v>
      </c>
    </row>
    <row r="107" spans="1:22" x14ac:dyDescent="0.3">
      <c r="A107" s="34">
        <v>106</v>
      </c>
      <c r="B107" s="35" t="s">
        <v>11</v>
      </c>
      <c r="C107" s="35">
        <f>'Previous List'!A109</f>
        <v>0</v>
      </c>
      <c r="D107" s="35">
        <f>'Previous List'!B109</f>
        <v>0</v>
      </c>
      <c r="E107" s="35">
        <f>'Previous List'!C109</f>
        <v>0</v>
      </c>
      <c r="F107" s="35">
        <f>'Previous List'!D109</f>
        <v>0</v>
      </c>
      <c r="G107" s="35">
        <f>'Previous List'!E109</f>
        <v>0</v>
      </c>
      <c r="H107" s="35">
        <f>'Previous List'!F109</f>
        <v>0</v>
      </c>
      <c r="I107" s="35">
        <f>'Previous List'!G109</f>
        <v>0</v>
      </c>
      <c r="J107" s="35">
        <f>'Previous List'!H109</f>
        <v>0</v>
      </c>
      <c r="K107" s="35">
        <f>'Previous List'!I109</f>
        <v>0</v>
      </c>
      <c r="L107" s="35">
        <f>'Previous List'!J109</f>
        <v>0</v>
      </c>
      <c r="M107" s="35">
        <f t="shared" si="9"/>
        <v>0</v>
      </c>
      <c r="N107" s="35">
        <f t="shared" si="10"/>
        <v>0</v>
      </c>
      <c r="O107" s="35">
        <v>0</v>
      </c>
      <c r="P107" s="35" t="str">
        <f t="shared" si="15"/>
        <v>n/a</v>
      </c>
      <c r="Q107" s="35" t="str">
        <f t="shared" si="16"/>
        <v>n/a0</v>
      </c>
      <c r="R107" s="35">
        <f>IF(COUNTIF($Q$2:Q107,Q107)&gt;1,0,COUNTIF($Q$2:Q107,Q107))</f>
        <v>0</v>
      </c>
      <c r="S107" s="35">
        <f>COUNTIF($P$2:P107,P107)</f>
        <v>106</v>
      </c>
      <c r="T107" s="35" t="str">
        <f t="shared" si="17"/>
        <v>n/a106</v>
      </c>
      <c r="U107" s="35">
        <f t="shared" si="18"/>
        <v>600</v>
      </c>
      <c r="V107" s="36" t="str">
        <f t="shared" si="19"/>
        <v>n/a</v>
      </c>
    </row>
    <row r="108" spans="1:22" x14ac:dyDescent="0.3">
      <c r="A108" s="34">
        <v>107</v>
      </c>
      <c r="B108" s="35" t="s">
        <v>11</v>
      </c>
      <c r="C108" s="35">
        <f>'Previous List'!A110</f>
        <v>0</v>
      </c>
      <c r="D108" s="35">
        <f>'Previous List'!B110</f>
        <v>0</v>
      </c>
      <c r="E108" s="35">
        <f>'Previous List'!C110</f>
        <v>0</v>
      </c>
      <c r="F108" s="35">
        <f>'Previous List'!D110</f>
        <v>0</v>
      </c>
      <c r="G108" s="35">
        <f>'Previous List'!E110</f>
        <v>0</v>
      </c>
      <c r="H108" s="35">
        <f>'Previous List'!F110</f>
        <v>0</v>
      </c>
      <c r="I108" s="35">
        <f>'Previous List'!G110</f>
        <v>0</v>
      </c>
      <c r="J108" s="35">
        <f>'Previous List'!H110</f>
        <v>0</v>
      </c>
      <c r="K108" s="35">
        <f>'Previous List'!I110</f>
        <v>0</v>
      </c>
      <c r="L108" s="35">
        <f>'Previous List'!J110</f>
        <v>0</v>
      </c>
      <c r="M108" s="35">
        <f t="shared" si="9"/>
        <v>0</v>
      </c>
      <c r="N108" s="35">
        <f t="shared" si="10"/>
        <v>0</v>
      </c>
      <c r="O108" s="35">
        <v>0</v>
      </c>
      <c r="P108" s="35" t="str">
        <f t="shared" si="15"/>
        <v>n/a</v>
      </c>
      <c r="Q108" s="35" t="str">
        <f t="shared" si="16"/>
        <v>n/a0</v>
      </c>
      <c r="R108" s="35">
        <f>IF(COUNTIF($Q$2:Q108,Q108)&gt;1,0,COUNTIF($Q$2:Q108,Q108))</f>
        <v>0</v>
      </c>
      <c r="S108" s="35">
        <f>COUNTIF($P$2:P108,P108)</f>
        <v>107</v>
      </c>
      <c r="T108" s="35" t="str">
        <f t="shared" si="17"/>
        <v>n/a107</v>
      </c>
      <c r="U108" s="35">
        <f t="shared" si="18"/>
        <v>600</v>
      </c>
      <c r="V108" s="36" t="str">
        <f t="shared" si="19"/>
        <v>n/a</v>
      </c>
    </row>
    <row r="109" spans="1:22" x14ac:dyDescent="0.3">
      <c r="A109" s="34">
        <v>108</v>
      </c>
      <c r="B109" s="35" t="s">
        <v>11</v>
      </c>
      <c r="C109" s="35">
        <f>'Previous List'!A111</f>
        <v>0</v>
      </c>
      <c r="D109" s="35">
        <f>'Previous List'!B111</f>
        <v>0</v>
      </c>
      <c r="E109" s="35">
        <f>'Previous List'!C111</f>
        <v>0</v>
      </c>
      <c r="F109" s="35">
        <f>'Previous List'!D111</f>
        <v>0</v>
      </c>
      <c r="G109" s="35">
        <f>'Previous List'!E111</f>
        <v>0</v>
      </c>
      <c r="H109" s="35">
        <f>'Previous List'!F111</f>
        <v>0</v>
      </c>
      <c r="I109" s="35">
        <f>'Previous List'!G111</f>
        <v>0</v>
      </c>
      <c r="J109" s="35">
        <f>'Previous List'!H111</f>
        <v>0</v>
      </c>
      <c r="K109" s="35">
        <f>'Previous List'!I111</f>
        <v>0</v>
      </c>
      <c r="L109" s="35">
        <f>'Previous List'!J111</f>
        <v>0</v>
      </c>
      <c r="M109" s="35">
        <f t="shared" si="9"/>
        <v>0</v>
      </c>
      <c r="N109" s="35">
        <f t="shared" si="10"/>
        <v>0</v>
      </c>
      <c r="O109" s="35">
        <v>0</v>
      </c>
      <c r="P109" s="35" t="str">
        <f t="shared" si="15"/>
        <v>n/a</v>
      </c>
      <c r="Q109" s="35" t="str">
        <f t="shared" si="16"/>
        <v>n/a0</v>
      </c>
      <c r="R109" s="35">
        <f>IF(COUNTIF($Q$2:Q109,Q109)&gt;1,0,COUNTIF($Q$2:Q109,Q109))</f>
        <v>0</v>
      </c>
      <c r="S109" s="35">
        <f>COUNTIF($P$2:P109,P109)</f>
        <v>108</v>
      </c>
      <c r="T109" s="35" t="str">
        <f t="shared" si="17"/>
        <v>n/a108</v>
      </c>
      <c r="U109" s="35">
        <f t="shared" si="18"/>
        <v>600</v>
      </c>
      <c r="V109" s="36" t="str">
        <f t="shared" si="19"/>
        <v>n/a</v>
      </c>
    </row>
    <row r="110" spans="1:22" x14ac:dyDescent="0.3">
      <c r="A110" s="34">
        <v>109</v>
      </c>
      <c r="B110" s="35" t="s">
        <v>11</v>
      </c>
      <c r="C110" s="35">
        <f>'Previous List'!A112</f>
        <v>0</v>
      </c>
      <c r="D110" s="35">
        <f>'Previous List'!B112</f>
        <v>0</v>
      </c>
      <c r="E110" s="35">
        <f>'Previous List'!C112</f>
        <v>0</v>
      </c>
      <c r="F110" s="35">
        <f>'Previous List'!D112</f>
        <v>0</v>
      </c>
      <c r="G110" s="35">
        <f>'Previous List'!E112</f>
        <v>0</v>
      </c>
      <c r="H110" s="35">
        <f>'Previous List'!F112</f>
        <v>0</v>
      </c>
      <c r="I110" s="35">
        <f>'Previous List'!G112</f>
        <v>0</v>
      </c>
      <c r="J110" s="35">
        <f>'Previous List'!H112</f>
        <v>0</v>
      </c>
      <c r="K110" s="35">
        <f>'Previous List'!I112</f>
        <v>0</v>
      </c>
      <c r="L110" s="35">
        <f>'Previous List'!J112</f>
        <v>0</v>
      </c>
      <c r="M110" s="35">
        <f t="shared" si="9"/>
        <v>0</v>
      </c>
      <c r="N110" s="35">
        <f t="shared" si="10"/>
        <v>0</v>
      </c>
      <c r="O110" s="35">
        <v>0</v>
      </c>
      <c r="P110" s="35" t="str">
        <f t="shared" si="15"/>
        <v>n/a</v>
      </c>
      <c r="Q110" s="35" t="str">
        <f t="shared" si="16"/>
        <v>n/a0</v>
      </c>
      <c r="R110" s="35">
        <f>IF(COUNTIF($Q$2:Q110,Q110)&gt;1,0,COUNTIF($Q$2:Q110,Q110))</f>
        <v>0</v>
      </c>
      <c r="S110" s="35">
        <f>COUNTIF($P$2:P110,P110)</f>
        <v>109</v>
      </c>
      <c r="T110" s="35" t="str">
        <f t="shared" si="17"/>
        <v>n/a109</v>
      </c>
      <c r="U110" s="35">
        <f t="shared" si="18"/>
        <v>600</v>
      </c>
      <c r="V110" s="36" t="str">
        <f t="shared" si="19"/>
        <v>n/a</v>
      </c>
    </row>
    <row r="111" spans="1:22" x14ac:dyDescent="0.3">
      <c r="A111" s="34">
        <v>110</v>
      </c>
      <c r="B111" s="35" t="s">
        <v>11</v>
      </c>
      <c r="C111" s="35">
        <f>'Previous List'!A113</f>
        <v>0</v>
      </c>
      <c r="D111" s="35">
        <f>'Previous List'!B113</f>
        <v>0</v>
      </c>
      <c r="E111" s="35">
        <f>'Previous List'!C113</f>
        <v>0</v>
      </c>
      <c r="F111" s="35">
        <f>'Previous List'!D113</f>
        <v>0</v>
      </c>
      <c r="G111" s="35">
        <f>'Previous List'!E113</f>
        <v>0</v>
      </c>
      <c r="H111" s="35">
        <f>'Previous List'!F113</f>
        <v>0</v>
      </c>
      <c r="I111" s="35">
        <f>'Previous List'!G113</f>
        <v>0</v>
      </c>
      <c r="J111" s="35">
        <f>'Previous List'!H113</f>
        <v>0</v>
      </c>
      <c r="K111" s="35">
        <f>'Previous List'!I113</f>
        <v>0</v>
      </c>
      <c r="L111" s="35">
        <f>'Previous List'!J113</f>
        <v>0</v>
      </c>
      <c r="M111" s="35">
        <f t="shared" si="9"/>
        <v>0</v>
      </c>
      <c r="N111" s="35">
        <f t="shared" si="10"/>
        <v>0</v>
      </c>
      <c r="O111" s="35">
        <v>0</v>
      </c>
      <c r="P111" s="35" t="str">
        <f t="shared" si="15"/>
        <v>n/a</v>
      </c>
      <c r="Q111" s="35" t="str">
        <f t="shared" si="16"/>
        <v>n/a0</v>
      </c>
      <c r="R111" s="35">
        <f>IF(COUNTIF($Q$2:Q111,Q111)&gt;1,0,COUNTIF($Q$2:Q111,Q111))</f>
        <v>0</v>
      </c>
      <c r="S111" s="35">
        <f>COUNTIF($P$2:P111,P111)</f>
        <v>110</v>
      </c>
      <c r="T111" s="35" t="str">
        <f t="shared" si="17"/>
        <v>n/a110</v>
      </c>
      <c r="U111" s="35">
        <f t="shared" si="18"/>
        <v>600</v>
      </c>
      <c r="V111" s="36" t="str">
        <f t="shared" si="19"/>
        <v>n/a</v>
      </c>
    </row>
    <row r="112" spans="1:22" x14ac:dyDescent="0.3">
      <c r="A112" s="34">
        <v>111</v>
      </c>
      <c r="B112" s="35" t="s">
        <v>11</v>
      </c>
      <c r="C112" s="35">
        <f>'Previous List'!A114</f>
        <v>0</v>
      </c>
      <c r="D112" s="35">
        <f>'Previous List'!B114</f>
        <v>0</v>
      </c>
      <c r="E112" s="35">
        <f>'Previous List'!C114</f>
        <v>0</v>
      </c>
      <c r="F112" s="35">
        <f>'Previous List'!D114</f>
        <v>0</v>
      </c>
      <c r="G112" s="35">
        <f>'Previous List'!E114</f>
        <v>0</v>
      </c>
      <c r="H112" s="35">
        <f>'Previous List'!F114</f>
        <v>0</v>
      </c>
      <c r="I112" s="35">
        <f>'Previous List'!G114</f>
        <v>0</v>
      </c>
      <c r="J112" s="35">
        <f>'Previous List'!H114</f>
        <v>0</v>
      </c>
      <c r="K112" s="35">
        <f>'Previous List'!I114</f>
        <v>0</v>
      </c>
      <c r="L112" s="35">
        <f>'Previous List'!J114</f>
        <v>0</v>
      </c>
      <c r="M112" s="35">
        <f t="shared" si="9"/>
        <v>0</v>
      </c>
      <c r="N112" s="35">
        <f t="shared" si="10"/>
        <v>0</v>
      </c>
      <c r="O112" s="35">
        <v>0</v>
      </c>
      <c r="P112" s="35" t="str">
        <f t="shared" si="15"/>
        <v>n/a</v>
      </c>
      <c r="Q112" s="35" t="str">
        <f t="shared" si="16"/>
        <v>n/a0</v>
      </c>
      <c r="R112" s="35">
        <f>IF(COUNTIF($Q$2:Q112,Q112)&gt;1,0,COUNTIF($Q$2:Q112,Q112))</f>
        <v>0</v>
      </c>
      <c r="S112" s="35">
        <f>COUNTIF($P$2:P112,P112)</f>
        <v>111</v>
      </c>
      <c r="T112" s="35" t="str">
        <f t="shared" si="17"/>
        <v>n/a111</v>
      </c>
      <c r="U112" s="35">
        <f t="shared" si="18"/>
        <v>600</v>
      </c>
      <c r="V112" s="36" t="str">
        <f t="shared" si="19"/>
        <v>n/a</v>
      </c>
    </row>
    <row r="113" spans="1:22" x14ac:dyDescent="0.3">
      <c r="A113" s="34">
        <v>112</v>
      </c>
      <c r="B113" s="35" t="s">
        <v>11</v>
      </c>
      <c r="C113" s="35">
        <f>'Previous List'!A115</f>
        <v>0</v>
      </c>
      <c r="D113" s="35">
        <f>'Previous List'!B115</f>
        <v>0</v>
      </c>
      <c r="E113" s="35">
        <f>'Previous List'!C115</f>
        <v>0</v>
      </c>
      <c r="F113" s="35">
        <f>'Previous List'!D115</f>
        <v>0</v>
      </c>
      <c r="G113" s="35">
        <f>'Previous List'!E115</f>
        <v>0</v>
      </c>
      <c r="H113" s="35">
        <f>'Previous List'!F115</f>
        <v>0</v>
      </c>
      <c r="I113" s="35">
        <f>'Previous List'!G115</f>
        <v>0</v>
      </c>
      <c r="J113" s="35">
        <f>'Previous List'!H115</f>
        <v>0</v>
      </c>
      <c r="K113" s="35">
        <f>'Previous List'!I115</f>
        <v>0</v>
      </c>
      <c r="L113" s="35">
        <f>'Previous List'!J115</f>
        <v>0</v>
      </c>
      <c r="M113" s="35">
        <f t="shared" si="9"/>
        <v>0</v>
      </c>
      <c r="N113" s="35">
        <f t="shared" si="10"/>
        <v>0</v>
      </c>
      <c r="O113" s="35">
        <v>0</v>
      </c>
      <c r="P113" s="35" t="str">
        <f t="shared" si="15"/>
        <v>n/a</v>
      </c>
      <c r="Q113" s="35" t="str">
        <f t="shared" si="16"/>
        <v>n/a0</v>
      </c>
      <c r="R113" s="35">
        <f>IF(COUNTIF($Q$2:Q113,Q113)&gt;1,0,COUNTIF($Q$2:Q113,Q113))</f>
        <v>0</v>
      </c>
      <c r="S113" s="35">
        <f>COUNTIF($P$2:P113,P113)</f>
        <v>112</v>
      </c>
      <c r="T113" s="35" t="str">
        <f t="shared" si="17"/>
        <v>n/a112</v>
      </c>
      <c r="U113" s="35">
        <f t="shared" si="18"/>
        <v>600</v>
      </c>
      <c r="V113" s="36" t="str">
        <f t="shared" si="19"/>
        <v>n/a</v>
      </c>
    </row>
    <row r="114" spans="1:22" x14ac:dyDescent="0.3">
      <c r="A114" s="34">
        <v>113</v>
      </c>
      <c r="B114" s="35" t="s">
        <v>11</v>
      </c>
      <c r="C114" s="35">
        <f>'Previous List'!A116</f>
        <v>0</v>
      </c>
      <c r="D114" s="35">
        <f>'Previous List'!B116</f>
        <v>0</v>
      </c>
      <c r="E114" s="35">
        <f>'Previous List'!C116</f>
        <v>0</v>
      </c>
      <c r="F114" s="35">
        <f>'Previous List'!D116</f>
        <v>0</v>
      </c>
      <c r="G114" s="35">
        <f>'Previous List'!E116</f>
        <v>0</v>
      </c>
      <c r="H114" s="35">
        <f>'Previous List'!F116</f>
        <v>0</v>
      </c>
      <c r="I114" s="35">
        <f>'Previous List'!G116</f>
        <v>0</v>
      </c>
      <c r="J114" s="35">
        <f>'Previous List'!H116</f>
        <v>0</v>
      </c>
      <c r="K114" s="35">
        <f>'Previous List'!I116</f>
        <v>0</v>
      </c>
      <c r="L114" s="35">
        <f>'Previous List'!J116</f>
        <v>0</v>
      </c>
      <c r="M114" s="35">
        <f t="shared" si="9"/>
        <v>0</v>
      </c>
      <c r="N114" s="35">
        <f t="shared" si="10"/>
        <v>0</v>
      </c>
      <c r="O114" s="35">
        <v>0</v>
      </c>
      <c r="P114" s="35" t="str">
        <f t="shared" si="15"/>
        <v>n/a</v>
      </c>
      <c r="Q114" s="35" t="str">
        <f t="shared" si="16"/>
        <v>n/a0</v>
      </c>
      <c r="R114" s="35">
        <f>IF(COUNTIF($Q$2:Q114,Q114)&gt;1,0,COUNTIF($Q$2:Q114,Q114))</f>
        <v>0</v>
      </c>
      <c r="S114" s="35">
        <f>COUNTIF($P$2:P114,P114)</f>
        <v>113</v>
      </c>
      <c r="T114" s="35" t="str">
        <f t="shared" si="17"/>
        <v>n/a113</v>
      </c>
      <c r="U114" s="35">
        <f t="shared" si="18"/>
        <v>600</v>
      </c>
      <c r="V114" s="36" t="str">
        <f t="shared" si="19"/>
        <v>n/a</v>
      </c>
    </row>
    <row r="115" spans="1:22" x14ac:dyDescent="0.3">
      <c r="A115" s="34">
        <v>114</v>
      </c>
      <c r="B115" s="35" t="s">
        <v>11</v>
      </c>
      <c r="C115" s="35">
        <f>'Previous List'!A117</f>
        <v>0</v>
      </c>
      <c r="D115" s="35">
        <f>'Previous List'!B117</f>
        <v>0</v>
      </c>
      <c r="E115" s="35">
        <f>'Previous List'!C117</f>
        <v>0</v>
      </c>
      <c r="F115" s="35">
        <f>'Previous List'!D117</f>
        <v>0</v>
      </c>
      <c r="G115" s="35">
        <f>'Previous List'!E117</f>
        <v>0</v>
      </c>
      <c r="H115" s="35">
        <f>'Previous List'!F117</f>
        <v>0</v>
      </c>
      <c r="I115" s="35">
        <f>'Previous List'!G117</f>
        <v>0</v>
      </c>
      <c r="J115" s="35">
        <f>'Previous List'!H117</f>
        <v>0</v>
      </c>
      <c r="K115" s="35">
        <f>'Previous List'!I117</f>
        <v>0</v>
      </c>
      <c r="L115" s="35">
        <f>'Previous List'!J117</f>
        <v>0</v>
      </c>
      <c r="M115" s="35">
        <f t="shared" si="9"/>
        <v>0</v>
      </c>
      <c r="N115" s="35">
        <f t="shared" si="10"/>
        <v>0</v>
      </c>
      <c r="O115" s="35">
        <v>0</v>
      </c>
      <c r="P115" s="35" t="str">
        <f t="shared" si="15"/>
        <v>n/a</v>
      </c>
      <c r="Q115" s="35" t="str">
        <f t="shared" si="16"/>
        <v>n/a0</v>
      </c>
      <c r="R115" s="35">
        <f>IF(COUNTIF($Q$2:Q115,Q115)&gt;1,0,COUNTIF($Q$2:Q115,Q115))</f>
        <v>0</v>
      </c>
      <c r="S115" s="35">
        <f>COUNTIF($P$2:P115,P115)</f>
        <v>114</v>
      </c>
      <c r="T115" s="35" t="str">
        <f t="shared" si="17"/>
        <v>n/a114</v>
      </c>
      <c r="U115" s="35">
        <f t="shared" si="18"/>
        <v>600</v>
      </c>
      <c r="V115" s="36" t="str">
        <f t="shared" si="19"/>
        <v>n/a</v>
      </c>
    </row>
    <row r="116" spans="1:22" x14ac:dyDescent="0.3">
      <c r="A116" s="34">
        <v>115</v>
      </c>
      <c r="B116" s="35" t="s">
        <v>11</v>
      </c>
      <c r="C116" s="35">
        <f>'Previous List'!A118</f>
        <v>0</v>
      </c>
      <c r="D116" s="35">
        <f>'Previous List'!B118</f>
        <v>0</v>
      </c>
      <c r="E116" s="35">
        <f>'Previous List'!C118</f>
        <v>0</v>
      </c>
      <c r="F116" s="35">
        <f>'Previous List'!D118</f>
        <v>0</v>
      </c>
      <c r="G116" s="35">
        <f>'Previous List'!E118</f>
        <v>0</v>
      </c>
      <c r="H116" s="35">
        <f>'Previous List'!F118</f>
        <v>0</v>
      </c>
      <c r="I116" s="35">
        <f>'Previous List'!G118</f>
        <v>0</v>
      </c>
      <c r="J116" s="35">
        <f>'Previous List'!H118</f>
        <v>0</v>
      </c>
      <c r="K116" s="35">
        <f>'Previous List'!I118</f>
        <v>0</v>
      </c>
      <c r="L116" s="35">
        <f>'Previous List'!J118</f>
        <v>0</v>
      </c>
      <c r="M116" s="35">
        <f t="shared" si="9"/>
        <v>0</v>
      </c>
      <c r="N116" s="35">
        <f t="shared" si="10"/>
        <v>0</v>
      </c>
      <c r="O116" s="35">
        <v>0</v>
      </c>
      <c r="P116" s="35" t="str">
        <f t="shared" si="15"/>
        <v>n/a</v>
      </c>
      <c r="Q116" s="35" t="str">
        <f t="shared" si="16"/>
        <v>n/a0</v>
      </c>
      <c r="R116" s="35">
        <f>IF(COUNTIF($Q$2:Q116,Q116)&gt;1,0,COUNTIF($Q$2:Q116,Q116))</f>
        <v>0</v>
      </c>
      <c r="S116" s="35">
        <f>COUNTIF($P$2:P116,P116)</f>
        <v>115</v>
      </c>
      <c r="T116" s="35" t="str">
        <f t="shared" si="17"/>
        <v>n/a115</v>
      </c>
      <c r="U116" s="35">
        <f t="shared" si="18"/>
        <v>600</v>
      </c>
      <c r="V116" s="36" t="str">
        <f t="shared" si="19"/>
        <v>n/a</v>
      </c>
    </row>
    <row r="117" spans="1:22" x14ac:dyDescent="0.3">
      <c r="A117" s="34">
        <v>116</v>
      </c>
      <c r="B117" s="35" t="s">
        <v>11</v>
      </c>
      <c r="C117" s="35">
        <f>'Previous List'!A119</f>
        <v>0</v>
      </c>
      <c r="D117" s="35">
        <f>'Previous List'!B119</f>
        <v>0</v>
      </c>
      <c r="E117" s="35">
        <f>'Previous List'!C119</f>
        <v>0</v>
      </c>
      <c r="F117" s="35">
        <f>'Previous List'!D119</f>
        <v>0</v>
      </c>
      <c r="G117" s="35">
        <f>'Previous List'!E119</f>
        <v>0</v>
      </c>
      <c r="H117" s="35">
        <f>'Previous List'!F119</f>
        <v>0</v>
      </c>
      <c r="I117" s="35">
        <f>'Previous List'!G119</f>
        <v>0</v>
      </c>
      <c r="J117" s="35">
        <f>'Previous List'!H119</f>
        <v>0</v>
      </c>
      <c r="K117" s="35">
        <f>'Previous List'!I119</f>
        <v>0</v>
      </c>
      <c r="L117" s="35">
        <f>'Previous List'!J119</f>
        <v>0</v>
      </c>
      <c r="M117" s="35">
        <f t="shared" si="9"/>
        <v>0</v>
      </c>
      <c r="N117" s="35">
        <f t="shared" si="10"/>
        <v>0</v>
      </c>
      <c r="O117" s="35">
        <v>0</v>
      </c>
      <c r="P117" s="35" t="str">
        <f t="shared" si="15"/>
        <v>n/a</v>
      </c>
      <c r="Q117" s="35" t="str">
        <f t="shared" si="16"/>
        <v>n/a0</v>
      </c>
      <c r="R117" s="35">
        <f>IF(COUNTIF($Q$2:Q117,Q117)&gt;1,0,COUNTIF($Q$2:Q117,Q117))</f>
        <v>0</v>
      </c>
      <c r="S117" s="35">
        <f>COUNTIF($P$2:P117,P117)</f>
        <v>116</v>
      </c>
      <c r="T117" s="35" t="str">
        <f t="shared" si="17"/>
        <v>n/a116</v>
      </c>
      <c r="U117" s="35">
        <f t="shared" si="18"/>
        <v>600</v>
      </c>
      <c r="V117" s="36" t="str">
        <f t="shared" si="19"/>
        <v>n/a</v>
      </c>
    </row>
    <row r="118" spans="1:22" x14ac:dyDescent="0.3">
      <c r="A118" s="34">
        <v>117</v>
      </c>
      <c r="B118" s="35" t="s">
        <v>11</v>
      </c>
      <c r="C118" s="35">
        <f>'Previous List'!A120</f>
        <v>0</v>
      </c>
      <c r="D118" s="35">
        <f>'Previous List'!B120</f>
        <v>0</v>
      </c>
      <c r="E118" s="35">
        <f>'Previous List'!C120</f>
        <v>0</v>
      </c>
      <c r="F118" s="35">
        <f>'Previous List'!D120</f>
        <v>0</v>
      </c>
      <c r="G118" s="35">
        <f>'Previous List'!E120</f>
        <v>0</v>
      </c>
      <c r="H118" s="35">
        <f>'Previous List'!F120</f>
        <v>0</v>
      </c>
      <c r="I118" s="35">
        <f>'Previous List'!G120</f>
        <v>0</v>
      </c>
      <c r="J118" s="35">
        <f>'Previous List'!H120</f>
        <v>0</v>
      </c>
      <c r="K118" s="35">
        <f>'Previous List'!I120</f>
        <v>0</v>
      </c>
      <c r="L118" s="35">
        <f>'Previous List'!J120</f>
        <v>0</v>
      </c>
      <c r="M118" s="35">
        <f t="shared" si="9"/>
        <v>0</v>
      </c>
      <c r="N118" s="35">
        <f t="shared" si="10"/>
        <v>0</v>
      </c>
      <c r="O118" s="35">
        <v>0</v>
      </c>
      <c r="P118" s="35" t="str">
        <f t="shared" si="15"/>
        <v>n/a</v>
      </c>
      <c r="Q118" s="35" t="str">
        <f t="shared" si="16"/>
        <v>n/a0</v>
      </c>
      <c r="R118" s="35">
        <f>IF(COUNTIF($Q$2:Q118,Q118)&gt;1,0,COUNTIF($Q$2:Q118,Q118))</f>
        <v>0</v>
      </c>
      <c r="S118" s="35">
        <f>COUNTIF($P$2:P118,P118)</f>
        <v>117</v>
      </c>
      <c r="T118" s="35" t="str">
        <f t="shared" si="17"/>
        <v>n/a117</v>
      </c>
      <c r="U118" s="35">
        <f t="shared" si="18"/>
        <v>600</v>
      </c>
      <c r="V118" s="36" t="str">
        <f t="shared" si="19"/>
        <v>n/a</v>
      </c>
    </row>
    <row r="119" spans="1:22" x14ac:dyDescent="0.3">
      <c r="A119" s="34">
        <v>118</v>
      </c>
      <c r="B119" s="35" t="s">
        <v>11</v>
      </c>
      <c r="C119" s="35">
        <f>'Previous List'!A121</f>
        <v>0</v>
      </c>
      <c r="D119" s="35">
        <f>'Previous List'!B121</f>
        <v>0</v>
      </c>
      <c r="E119" s="35">
        <f>'Previous List'!C121</f>
        <v>0</v>
      </c>
      <c r="F119" s="35">
        <f>'Previous List'!D121</f>
        <v>0</v>
      </c>
      <c r="G119" s="35">
        <f>'Previous List'!E121</f>
        <v>0</v>
      </c>
      <c r="H119" s="35">
        <f>'Previous List'!F121</f>
        <v>0</v>
      </c>
      <c r="I119" s="35">
        <f>'Previous List'!G121</f>
        <v>0</v>
      </c>
      <c r="J119" s="35">
        <f>'Previous List'!H121</f>
        <v>0</v>
      </c>
      <c r="K119" s="35">
        <f>'Previous List'!I121</f>
        <v>0</v>
      </c>
      <c r="L119" s="35">
        <f>'Previous List'!J121</f>
        <v>0</v>
      </c>
      <c r="M119" s="35">
        <f t="shared" si="9"/>
        <v>0</v>
      </c>
      <c r="N119" s="35">
        <f t="shared" si="10"/>
        <v>0</v>
      </c>
      <c r="O119" s="35">
        <v>0</v>
      </c>
      <c r="P119" s="35" t="str">
        <f t="shared" si="15"/>
        <v>n/a</v>
      </c>
      <c r="Q119" s="35" t="str">
        <f t="shared" si="16"/>
        <v>n/a0</v>
      </c>
      <c r="R119" s="35">
        <f>IF(COUNTIF($Q$2:Q119,Q119)&gt;1,0,COUNTIF($Q$2:Q119,Q119))</f>
        <v>0</v>
      </c>
      <c r="S119" s="35">
        <f>COUNTIF($P$2:P119,P119)</f>
        <v>118</v>
      </c>
      <c r="T119" s="35" t="str">
        <f t="shared" si="17"/>
        <v>n/a118</v>
      </c>
      <c r="U119" s="35">
        <f t="shared" si="18"/>
        <v>600</v>
      </c>
      <c r="V119" s="36" t="str">
        <f t="shared" si="19"/>
        <v>n/a</v>
      </c>
    </row>
    <row r="120" spans="1:22" x14ac:dyDescent="0.3">
      <c r="A120" s="34">
        <v>119</v>
      </c>
      <c r="B120" s="35" t="s">
        <v>11</v>
      </c>
      <c r="C120" s="35">
        <f>'Previous List'!A122</f>
        <v>0</v>
      </c>
      <c r="D120" s="35">
        <f>'Previous List'!B122</f>
        <v>0</v>
      </c>
      <c r="E120" s="35">
        <f>'Previous List'!C122</f>
        <v>0</v>
      </c>
      <c r="F120" s="35">
        <f>'Previous List'!D122</f>
        <v>0</v>
      </c>
      <c r="G120" s="35">
        <f>'Previous List'!E122</f>
        <v>0</v>
      </c>
      <c r="H120" s="35">
        <f>'Previous List'!F122</f>
        <v>0</v>
      </c>
      <c r="I120" s="35">
        <f>'Previous List'!G122</f>
        <v>0</v>
      </c>
      <c r="J120" s="35">
        <f>'Previous List'!H122</f>
        <v>0</v>
      </c>
      <c r="K120" s="35">
        <f>'Previous List'!I122</f>
        <v>0</v>
      </c>
      <c r="L120" s="35">
        <f>'Previous List'!J122</f>
        <v>0</v>
      </c>
      <c r="M120" s="35">
        <f t="shared" si="9"/>
        <v>0</v>
      </c>
      <c r="N120" s="35">
        <f t="shared" si="10"/>
        <v>0</v>
      </c>
      <c r="O120" s="35">
        <v>0</v>
      </c>
      <c r="P120" s="35" t="str">
        <f t="shared" si="15"/>
        <v>n/a</v>
      </c>
      <c r="Q120" s="35" t="str">
        <f t="shared" si="16"/>
        <v>n/a0</v>
      </c>
      <c r="R120" s="35">
        <f>IF(COUNTIF($Q$2:Q120,Q120)&gt;1,0,COUNTIF($Q$2:Q120,Q120))</f>
        <v>0</v>
      </c>
      <c r="S120" s="35">
        <f>COUNTIF($P$2:P120,P120)</f>
        <v>119</v>
      </c>
      <c r="T120" s="35" t="str">
        <f t="shared" si="17"/>
        <v>n/a119</v>
      </c>
      <c r="U120" s="35">
        <f t="shared" si="18"/>
        <v>600</v>
      </c>
      <c r="V120" s="36" t="str">
        <f t="shared" si="19"/>
        <v>n/a</v>
      </c>
    </row>
    <row r="121" spans="1:22" x14ac:dyDescent="0.3">
      <c r="A121" s="34">
        <v>120</v>
      </c>
      <c r="B121" s="35" t="s">
        <v>11</v>
      </c>
      <c r="C121" s="35">
        <f>'Previous List'!A123</f>
        <v>0</v>
      </c>
      <c r="D121" s="35">
        <f>'Previous List'!B123</f>
        <v>0</v>
      </c>
      <c r="E121" s="35">
        <f>'Previous List'!C123</f>
        <v>0</v>
      </c>
      <c r="F121" s="35">
        <f>'Previous List'!D123</f>
        <v>0</v>
      </c>
      <c r="G121" s="35">
        <f>'Previous List'!E123</f>
        <v>0</v>
      </c>
      <c r="H121" s="35">
        <f>'Previous List'!F123</f>
        <v>0</v>
      </c>
      <c r="I121" s="35">
        <f>'Previous List'!G123</f>
        <v>0</v>
      </c>
      <c r="J121" s="35">
        <f>'Previous List'!H123</f>
        <v>0</v>
      </c>
      <c r="K121" s="35">
        <f>'Previous List'!I123</f>
        <v>0</v>
      </c>
      <c r="L121" s="35">
        <f>'Previous List'!J123</f>
        <v>0</v>
      </c>
      <c r="M121" s="35">
        <f t="shared" si="9"/>
        <v>0</v>
      </c>
      <c r="N121" s="35">
        <f t="shared" si="10"/>
        <v>0</v>
      </c>
      <c r="O121" s="35">
        <v>0</v>
      </c>
      <c r="P121" s="35" t="str">
        <f t="shared" si="15"/>
        <v>n/a</v>
      </c>
      <c r="Q121" s="35" t="str">
        <f t="shared" si="16"/>
        <v>n/a0</v>
      </c>
      <c r="R121" s="35">
        <f>IF(COUNTIF($Q$2:Q121,Q121)&gt;1,0,COUNTIF($Q$2:Q121,Q121))</f>
        <v>0</v>
      </c>
      <c r="S121" s="35">
        <f>COUNTIF($P$2:P121,P121)</f>
        <v>120</v>
      </c>
      <c r="T121" s="35" t="str">
        <f t="shared" si="17"/>
        <v>n/a120</v>
      </c>
      <c r="U121" s="35">
        <f t="shared" si="18"/>
        <v>600</v>
      </c>
      <c r="V121" s="36" t="str">
        <f t="shared" si="19"/>
        <v>n/a</v>
      </c>
    </row>
    <row r="122" spans="1:22" x14ac:dyDescent="0.3">
      <c r="A122" s="34">
        <v>121</v>
      </c>
      <c r="B122" s="35" t="s">
        <v>11</v>
      </c>
      <c r="C122" s="35">
        <f>'Previous List'!A124</f>
        <v>0</v>
      </c>
      <c r="D122" s="35">
        <f>'Previous List'!B124</f>
        <v>0</v>
      </c>
      <c r="E122" s="35">
        <f>'Previous List'!C124</f>
        <v>0</v>
      </c>
      <c r="F122" s="35">
        <f>'Previous List'!D124</f>
        <v>0</v>
      </c>
      <c r="G122" s="35">
        <f>'Previous List'!E124</f>
        <v>0</v>
      </c>
      <c r="H122" s="35">
        <f>'Previous List'!F124</f>
        <v>0</v>
      </c>
      <c r="I122" s="35">
        <f>'Previous List'!G124</f>
        <v>0</v>
      </c>
      <c r="J122" s="35">
        <f>'Previous List'!H124</f>
        <v>0</v>
      </c>
      <c r="K122" s="35">
        <f>'Previous List'!I124</f>
        <v>0</v>
      </c>
      <c r="L122" s="35">
        <f>'Previous List'!J124</f>
        <v>0</v>
      </c>
      <c r="M122" s="35">
        <f t="shared" si="9"/>
        <v>0</v>
      </c>
      <c r="N122" s="35">
        <f t="shared" si="10"/>
        <v>0</v>
      </c>
      <c r="O122" s="35">
        <v>0</v>
      </c>
      <c r="P122" s="35" t="str">
        <f t="shared" si="15"/>
        <v>n/a</v>
      </c>
      <c r="Q122" s="35" t="str">
        <f t="shared" si="16"/>
        <v>n/a0</v>
      </c>
      <c r="R122" s="35">
        <f>IF(COUNTIF($Q$2:Q122,Q122)&gt;1,0,COUNTIF($Q$2:Q122,Q122))</f>
        <v>0</v>
      </c>
      <c r="S122" s="35">
        <f>COUNTIF($P$2:P122,P122)</f>
        <v>121</v>
      </c>
      <c r="T122" s="35" t="str">
        <f t="shared" si="17"/>
        <v>n/a121</v>
      </c>
      <c r="U122" s="35">
        <f t="shared" si="18"/>
        <v>600</v>
      </c>
      <c r="V122" s="36" t="str">
        <f t="shared" si="19"/>
        <v>n/a</v>
      </c>
    </row>
    <row r="123" spans="1:22" x14ac:dyDescent="0.3">
      <c r="A123" s="34">
        <v>122</v>
      </c>
      <c r="B123" s="35" t="s">
        <v>11</v>
      </c>
      <c r="C123" s="35">
        <f>'Previous List'!A125</f>
        <v>0</v>
      </c>
      <c r="D123" s="35">
        <f>'Previous List'!B125</f>
        <v>0</v>
      </c>
      <c r="E123" s="35">
        <f>'Previous List'!C125</f>
        <v>0</v>
      </c>
      <c r="F123" s="35">
        <f>'Previous List'!D125</f>
        <v>0</v>
      </c>
      <c r="G123" s="35">
        <f>'Previous List'!E125</f>
        <v>0</v>
      </c>
      <c r="H123" s="35">
        <f>'Previous List'!F125</f>
        <v>0</v>
      </c>
      <c r="I123" s="35">
        <f>'Previous List'!G125</f>
        <v>0</v>
      </c>
      <c r="J123" s="35">
        <f>'Previous List'!H125</f>
        <v>0</v>
      </c>
      <c r="K123" s="35">
        <f>'Previous List'!I125</f>
        <v>0</v>
      </c>
      <c r="L123" s="35">
        <f>'Previous List'!J125</f>
        <v>0</v>
      </c>
      <c r="M123" s="35">
        <f t="shared" si="9"/>
        <v>0</v>
      </c>
      <c r="N123" s="35">
        <f t="shared" si="10"/>
        <v>0</v>
      </c>
      <c r="O123" s="35">
        <v>0</v>
      </c>
      <c r="P123" s="35" t="str">
        <f t="shared" si="15"/>
        <v>n/a</v>
      </c>
      <c r="Q123" s="35" t="str">
        <f t="shared" si="16"/>
        <v>n/a0</v>
      </c>
      <c r="R123" s="35">
        <f>IF(COUNTIF($Q$2:Q123,Q123)&gt;1,0,COUNTIF($Q$2:Q123,Q123))</f>
        <v>0</v>
      </c>
      <c r="S123" s="35">
        <f>COUNTIF($P$2:P123,P123)</f>
        <v>122</v>
      </c>
      <c r="T123" s="35" t="str">
        <f t="shared" si="17"/>
        <v>n/a122</v>
      </c>
      <c r="U123" s="35">
        <f t="shared" si="18"/>
        <v>600</v>
      </c>
      <c r="V123" s="36" t="str">
        <f t="shared" si="19"/>
        <v>n/a</v>
      </c>
    </row>
    <row r="124" spans="1:22" x14ac:dyDescent="0.3">
      <c r="A124" s="34">
        <v>123</v>
      </c>
      <c r="B124" s="35" t="s">
        <v>11</v>
      </c>
      <c r="C124" s="35">
        <f>'Previous List'!A126</f>
        <v>0</v>
      </c>
      <c r="D124" s="35">
        <f>'Previous List'!B126</f>
        <v>0</v>
      </c>
      <c r="E124" s="35">
        <f>'Previous List'!C126</f>
        <v>0</v>
      </c>
      <c r="F124" s="35">
        <f>'Previous List'!D126</f>
        <v>0</v>
      </c>
      <c r="G124" s="35">
        <f>'Previous List'!E126</f>
        <v>0</v>
      </c>
      <c r="H124" s="35">
        <f>'Previous List'!F126</f>
        <v>0</v>
      </c>
      <c r="I124" s="35">
        <f>'Previous List'!G126</f>
        <v>0</v>
      </c>
      <c r="J124" s="35">
        <f>'Previous List'!H126</f>
        <v>0</v>
      </c>
      <c r="K124" s="35">
        <f>'Previous List'!I126</f>
        <v>0</v>
      </c>
      <c r="L124" s="35">
        <f>'Previous List'!J126</f>
        <v>0</v>
      </c>
      <c r="M124" s="35">
        <f t="shared" si="9"/>
        <v>0</v>
      </c>
      <c r="N124" s="35">
        <f t="shared" si="10"/>
        <v>0</v>
      </c>
      <c r="O124" s="35">
        <v>0</v>
      </c>
      <c r="P124" s="35" t="str">
        <f t="shared" si="15"/>
        <v>n/a</v>
      </c>
      <c r="Q124" s="35" t="str">
        <f t="shared" si="16"/>
        <v>n/a0</v>
      </c>
      <c r="R124" s="35">
        <f>IF(COUNTIF($Q$2:Q124,Q124)&gt;1,0,COUNTIF($Q$2:Q124,Q124))</f>
        <v>0</v>
      </c>
      <c r="S124" s="35">
        <f>COUNTIF($P$2:P124,P124)</f>
        <v>123</v>
      </c>
      <c r="T124" s="35" t="str">
        <f t="shared" si="17"/>
        <v>n/a123</v>
      </c>
      <c r="U124" s="35">
        <f t="shared" si="18"/>
        <v>600</v>
      </c>
      <c r="V124" s="36" t="str">
        <f t="shared" si="19"/>
        <v>n/a</v>
      </c>
    </row>
    <row r="125" spans="1:22" x14ac:dyDescent="0.3">
      <c r="A125" s="34">
        <v>124</v>
      </c>
      <c r="B125" s="35" t="s">
        <v>11</v>
      </c>
      <c r="C125" s="35">
        <f>'Previous List'!A127</f>
        <v>0</v>
      </c>
      <c r="D125" s="35">
        <f>'Previous List'!B127</f>
        <v>0</v>
      </c>
      <c r="E125" s="35">
        <f>'Previous List'!C127</f>
        <v>0</v>
      </c>
      <c r="F125" s="35">
        <f>'Previous List'!D127</f>
        <v>0</v>
      </c>
      <c r="G125" s="35">
        <f>'Previous List'!E127</f>
        <v>0</v>
      </c>
      <c r="H125" s="35">
        <f>'Previous List'!F127</f>
        <v>0</v>
      </c>
      <c r="I125" s="35">
        <f>'Previous List'!G127</f>
        <v>0</v>
      </c>
      <c r="J125" s="35">
        <f>'Previous List'!H127</f>
        <v>0</v>
      </c>
      <c r="K125" s="35">
        <f>'Previous List'!I127</f>
        <v>0</v>
      </c>
      <c r="L125" s="35">
        <f>'Previous List'!J127</f>
        <v>0</v>
      </c>
      <c r="M125" s="35">
        <f t="shared" si="9"/>
        <v>0</v>
      </c>
      <c r="N125" s="35">
        <f t="shared" si="10"/>
        <v>0</v>
      </c>
      <c r="O125" s="35">
        <v>0</v>
      </c>
      <c r="P125" s="35" t="str">
        <f t="shared" si="15"/>
        <v>n/a</v>
      </c>
      <c r="Q125" s="35" t="str">
        <f t="shared" si="16"/>
        <v>n/a0</v>
      </c>
      <c r="R125" s="35">
        <f>IF(COUNTIF($Q$2:Q125,Q125)&gt;1,0,COUNTIF($Q$2:Q125,Q125))</f>
        <v>0</v>
      </c>
      <c r="S125" s="35">
        <f>COUNTIF($P$2:P125,P125)</f>
        <v>124</v>
      </c>
      <c r="T125" s="35" t="str">
        <f t="shared" si="17"/>
        <v>n/a124</v>
      </c>
      <c r="U125" s="35">
        <f t="shared" si="18"/>
        <v>600</v>
      </c>
      <c r="V125" s="36" t="str">
        <f t="shared" si="19"/>
        <v>n/a</v>
      </c>
    </row>
    <row r="126" spans="1:22" x14ac:dyDescent="0.3">
      <c r="A126" s="34">
        <v>125</v>
      </c>
      <c r="B126" s="35" t="s">
        <v>11</v>
      </c>
      <c r="C126" s="35">
        <f>'Previous List'!A128</f>
        <v>0</v>
      </c>
      <c r="D126" s="35">
        <f>'Previous List'!B128</f>
        <v>0</v>
      </c>
      <c r="E126" s="35">
        <f>'Previous List'!C128</f>
        <v>0</v>
      </c>
      <c r="F126" s="35">
        <f>'Previous List'!D128</f>
        <v>0</v>
      </c>
      <c r="G126" s="35">
        <f>'Previous List'!E128</f>
        <v>0</v>
      </c>
      <c r="H126" s="35">
        <f>'Previous List'!F128</f>
        <v>0</v>
      </c>
      <c r="I126" s="35">
        <f>'Previous List'!G128</f>
        <v>0</v>
      </c>
      <c r="J126" s="35">
        <f>'Previous List'!H128</f>
        <v>0</v>
      </c>
      <c r="K126" s="35">
        <f>'Previous List'!I128</f>
        <v>0</v>
      </c>
      <c r="L126" s="35">
        <f>'Previous List'!J128</f>
        <v>0</v>
      </c>
      <c r="M126" s="35">
        <f t="shared" si="9"/>
        <v>0</v>
      </c>
      <c r="N126" s="35">
        <f t="shared" si="10"/>
        <v>0</v>
      </c>
      <c r="O126" s="35">
        <v>0</v>
      </c>
      <c r="P126" s="35" t="str">
        <f t="shared" si="15"/>
        <v>n/a</v>
      </c>
      <c r="Q126" s="35" t="str">
        <f t="shared" si="16"/>
        <v>n/a0</v>
      </c>
      <c r="R126" s="35">
        <f>IF(COUNTIF($Q$2:Q126,Q126)&gt;1,0,COUNTIF($Q$2:Q126,Q126))</f>
        <v>0</v>
      </c>
      <c r="S126" s="35">
        <f>COUNTIF($P$2:P126,P126)</f>
        <v>125</v>
      </c>
      <c r="T126" s="35" t="str">
        <f t="shared" si="17"/>
        <v>n/a125</v>
      </c>
      <c r="U126" s="35">
        <f t="shared" si="18"/>
        <v>600</v>
      </c>
      <c r="V126" s="36" t="str">
        <f t="shared" si="19"/>
        <v>n/a</v>
      </c>
    </row>
    <row r="127" spans="1:22" x14ac:dyDescent="0.3">
      <c r="A127" s="34">
        <v>126</v>
      </c>
      <c r="B127" s="35" t="s">
        <v>11</v>
      </c>
      <c r="C127" s="35">
        <f>'Previous List'!A129</f>
        <v>0</v>
      </c>
      <c r="D127" s="35">
        <f>'Previous List'!B129</f>
        <v>0</v>
      </c>
      <c r="E127" s="35">
        <f>'Previous List'!C129</f>
        <v>0</v>
      </c>
      <c r="F127" s="35">
        <f>'Previous List'!D129</f>
        <v>0</v>
      </c>
      <c r="G127" s="35">
        <f>'Previous List'!E129</f>
        <v>0</v>
      </c>
      <c r="H127" s="35">
        <f>'Previous List'!F129</f>
        <v>0</v>
      </c>
      <c r="I127" s="35">
        <f>'Previous List'!G129</f>
        <v>0</v>
      </c>
      <c r="J127" s="35">
        <f>'Previous List'!H129</f>
        <v>0</v>
      </c>
      <c r="K127" s="35">
        <f>'Previous List'!I129</f>
        <v>0</v>
      </c>
      <c r="L127" s="35">
        <f>'Previous List'!J129</f>
        <v>0</v>
      </c>
      <c r="M127" s="35">
        <f t="shared" si="9"/>
        <v>0</v>
      </c>
      <c r="N127" s="35">
        <f t="shared" si="10"/>
        <v>0</v>
      </c>
      <c r="O127" s="35">
        <v>0</v>
      </c>
      <c r="P127" s="35" t="str">
        <f t="shared" si="15"/>
        <v>n/a</v>
      </c>
      <c r="Q127" s="35" t="str">
        <f t="shared" si="16"/>
        <v>n/a0</v>
      </c>
      <c r="R127" s="35">
        <f>IF(COUNTIF($Q$2:Q127,Q127)&gt;1,0,COUNTIF($Q$2:Q127,Q127))</f>
        <v>0</v>
      </c>
      <c r="S127" s="35">
        <f>COUNTIF($P$2:P127,P127)</f>
        <v>126</v>
      </c>
      <c r="T127" s="35" t="str">
        <f t="shared" si="17"/>
        <v>n/a126</v>
      </c>
      <c r="U127" s="35">
        <f t="shared" si="18"/>
        <v>600</v>
      </c>
      <c r="V127" s="36" t="str">
        <f t="shared" si="19"/>
        <v>n/a</v>
      </c>
    </row>
    <row r="128" spans="1:22" x14ac:dyDescent="0.3">
      <c r="A128" s="34">
        <v>127</v>
      </c>
      <c r="B128" s="35" t="s">
        <v>11</v>
      </c>
      <c r="C128" s="35">
        <f>'Previous List'!A130</f>
        <v>0</v>
      </c>
      <c r="D128" s="35">
        <f>'Previous List'!B130</f>
        <v>0</v>
      </c>
      <c r="E128" s="35">
        <f>'Previous List'!C130</f>
        <v>0</v>
      </c>
      <c r="F128" s="35">
        <f>'Previous List'!D130</f>
        <v>0</v>
      </c>
      <c r="G128" s="35">
        <f>'Previous List'!E130</f>
        <v>0</v>
      </c>
      <c r="H128" s="35">
        <f>'Previous List'!F130</f>
        <v>0</v>
      </c>
      <c r="I128" s="35">
        <f>'Previous List'!G130</f>
        <v>0</v>
      </c>
      <c r="J128" s="35">
        <f>'Previous List'!H130</f>
        <v>0</v>
      </c>
      <c r="K128" s="35">
        <f>'Previous List'!I130</f>
        <v>0</v>
      </c>
      <c r="L128" s="35">
        <f>'Previous List'!J130</f>
        <v>0</v>
      </c>
      <c r="M128" s="35">
        <f t="shared" si="9"/>
        <v>0</v>
      </c>
      <c r="N128" s="35">
        <f t="shared" si="10"/>
        <v>0</v>
      </c>
      <c r="O128" s="35">
        <v>0</v>
      </c>
      <c r="P128" s="35" t="str">
        <f t="shared" si="15"/>
        <v>n/a</v>
      </c>
      <c r="Q128" s="35" t="str">
        <f t="shared" si="16"/>
        <v>n/a0</v>
      </c>
      <c r="R128" s="35">
        <f>IF(COUNTIF($Q$2:Q128,Q128)&gt;1,0,COUNTIF($Q$2:Q128,Q128))</f>
        <v>0</v>
      </c>
      <c r="S128" s="35">
        <f>COUNTIF($P$2:P128,P128)</f>
        <v>127</v>
      </c>
      <c r="T128" s="35" t="str">
        <f t="shared" si="17"/>
        <v>n/a127</v>
      </c>
      <c r="U128" s="35">
        <f t="shared" si="18"/>
        <v>600</v>
      </c>
      <c r="V128" s="36" t="str">
        <f t="shared" si="19"/>
        <v>n/a</v>
      </c>
    </row>
    <row r="129" spans="1:22" x14ac:dyDescent="0.3">
      <c r="A129" s="34">
        <v>128</v>
      </c>
      <c r="B129" s="35" t="s">
        <v>11</v>
      </c>
      <c r="C129" s="35">
        <f>'Previous List'!A131</f>
        <v>0</v>
      </c>
      <c r="D129" s="35">
        <f>'Previous List'!B131</f>
        <v>0</v>
      </c>
      <c r="E129" s="35">
        <f>'Previous List'!C131</f>
        <v>0</v>
      </c>
      <c r="F129" s="35">
        <f>'Previous List'!D131</f>
        <v>0</v>
      </c>
      <c r="G129" s="35">
        <f>'Previous List'!E131</f>
        <v>0</v>
      </c>
      <c r="H129" s="35">
        <f>'Previous List'!F131</f>
        <v>0</v>
      </c>
      <c r="I129" s="35">
        <f>'Previous List'!G131</f>
        <v>0</v>
      </c>
      <c r="J129" s="35">
        <f>'Previous List'!H131</f>
        <v>0</v>
      </c>
      <c r="K129" s="35">
        <f>'Previous List'!I131</f>
        <v>0</v>
      </c>
      <c r="L129" s="35">
        <f>'Previous List'!J131</f>
        <v>0</v>
      </c>
      <c r="M129" s="35">
        <f t="shared" si="9"/>
        <v>0</v>
      </c>
      <c r="N129" s="35">
        <f t="shared" si="10"/>
        <v>0</v>
      </c>
      <c r="O129" s="35">
        <v>0</v>
      </c>
      <c r="P129" s="35" t="str">
        <f t="shared" si="15"/>
        <v>n/a</v>
      </c>
      <c r="Q129" s="35" t="str">
        <f t="shared" si="16"/>
        <v>n/a0</v>
      </c>
      <c r="R129" s="35">
        <f>IF(COUNTIF($Q$2:Q129,Q129)&gt;1,0,COUNTIF($Q$2:Q129,Q129))</f>
        <v>0</v>
      </c>
      <c r="S129" s="35">
        <f>COUNTIF($P$2:P129,P129)</f>
        <v>128</v>
      </c>
      <c r="T129" s="35" t="str">
        <f t="shared" si="17"/>
        <v>n/a128</v>
      </c>
      <c r="U129" s="35">
        <f t="shared" si="18"/>
        <v>600</v>
      </c>
      <c r="V129" s="36" t="str">
        <f t="shared" si="19"/>
        <v>n/a</v>
      </c>
    </row>
    <row r="130" spans="1:22" x14ac:dyDescent="0.3">
      <c r="A130" s="34">
        <v>129</v>
      </c>
      <c r="B130" s="35" t="s">
        <v>11</v>
      </c>
      <c r="C130" s="35">
        <f>'Previous List'!A132</f>
        <v>0</v>
      </c>
      <c r="D130" s="35">
        <f>'Previous List'!B132</f>
        <v>0</v>
      </c>
      <c r="E130" s="35">
        <f>'Previous List'!C132</f>
        <v>0</v>
      </c>
      <c r="F130" s="35">
        <f>'Previous List'!D132</f>
        <v>0</v>
      </c>
      <c r="G130" s="35">
        <f>'Previous List'!E132</f>
        <v>0</v>
      </c>
      <c r="H130" s="35">
        <f>'Previous List'!F132</f>
        <v>0</v>
      </c>
      <c r="I130" s="35">
        <f>'Previous List'!G132</f>
        <v>0</v>
      </c>
      <c r="J130" s="35">
        <f>'Previous List'!H132</f>
        <v>0</v>
      </c>
      <c r="K130" s="35">
        <f>'Previous List'!I132</f>
        <v>0</v>
      </c>
      <c r="L130" s="35">
        <f>'Previous List'!J132</f>
        <v>0</v>
      </c>
      <c r="M130" s="35">
        <f t="shared" si="9"/>
        <v>0</v>
      </c>
      <c r="N130" s="35">
        <f t="shared" si="10"/>
        <v>0</v>
      </c>
      <c r="O130" s="35">
        <v>0</v>
      </c>
      <c r="P130" s="35" t="str">
        <f t="shared" si="15"/>
        <v>n/a</v>
      </c>
      <c r="Q130" s="35" t="str">
        <f t="shared" si="16"/>
        <v>n/a0</v>
      </c>
      <c r="R130" s="35">
        <f>IF(COUNTIF($Q$2:Q130,Q130)&gt;1,0,COUNTIF($Q$2:Q130,Q130))</f>
        <v>0</v>
      </c>
      <c r="S130" s="35">
        <f>COUNTIF($P$2:P130,P130)</f>
        <v>129</v>
      </c>
      <c r="T130" s="35" t="str">
        <f t="shared" si="17"/>
        <v>n/a129</v>
      </c>
      <c r="U130" s="35">
        <f t="shared" si="18"/>
        <v>600</v>
      </c>
      <c r="V130" s="36" t="str">
        <f t="shared" si="19"/>
        <v>n/a</v>
      </c>
    </row>
    <row r="131" spans="1:22" x14ac:dyDescent="0.3">
      <c r="A131" s="34">
        <v>130</v>
      </c>
      <c r="B131" s="35" t="s">
        <v>11</v>
      </c>
      <c r="C131" s="35">
        <f>'Previous List'!A133</f>
        <v>0</v>
      </c>
      <c r="D131" s="35">
        <f>'Previous List'!B133</f>
        <v>0</v>
      </c>
      <c r="E131" s="35">
        <f>'Previous List'!C133</f>
        <v>0</v>
      </c>
      <c r="F131" s="35">
        <f>'Previous List'!D133</f>
        <v>0</v>
      </c>
      <c r="G131" s="35">
        <f>'Previous List'!E133</f>
        <v>0</v>
      </c>
      <c r="H131" s="35">
        <f>'Previous List'!F133</f>
        <v>0</v>
      </c>
      <c r="I131" s="35">
        <f>'Previous List'!G133</f>
        <v>0</v>
      </c>
      <c r="J131" s="35">
        <f>'Previous List'!H133</f>
        <v>0</v>
      </c>
      <c r="K131" s="35">
        <f>'Previous List'!I133</f>
        <v>0</v>
      </c>
      <c r="L131" s="35">
        <f>'Previous List'!J133</f>
        <v>0</v>
      </c>
      <c r="M131" s="35">
        <f t="shared" ref="M131:M194" si="20">IF(C131=0,0,COUNTIF($C$302:$C$601,C131))</f>
        <v>0</v>
      </c>
      <c r="N131" s="35">
        <f t="shared" ref="N131:N194" si="21">IF(COUNTIF($C$302:$C$601,C131)=0,1,0)</f>
        <v>0</v>
      </c>
      <c r="O131" s="35">
        <v>0</v>
      </c>
      <c r="P131" s="35" t="str">
        <f t="shared" si="15"/>
        <v>n/a</v>
      </c>
      <c r="Q131" s="35" t="str">
        <f t="shared" si="16"/>
        <v>n/a0</v>
      </c>
      <c r="R131" s="35">
        <f>IF(COUNTIF($Q$2:Q131,Q131)&gt;1,0,COUNTIF($Q$2:Q131,Q131))</f>
        <v>0</v>
      </c>
      <c r="S131" s="35">
        <f>COUNTIF($P$2:P131,P131)</f>
        <v>130</v>
      </c>
      <c r="T131" s="35" t="str">
        <f t="shared" si="17"/>
        <v>n/a130</v>
      </c>
      <c r="U131" s="35">
        <f t="shared" si="18"/>
        <v>600</v>
      </c>
      <c r="V131" s="36" t="str">
        <f t="shared" si="19"/>
        <v>n/a</v>
      </c>
    </row>
    <row r="132" spans="1:22" x14ac:dyDescent="0.3">
      <c r="A132" s="34">
        <v>131</v>
      </c>
      <c r="B132" s="35" t="s">
        <v>11</v>
      </c>
      <c r="C132" s="35">
        <f>'Previous List'!A134</f>
        <v>0</v>
      </c>
      <c r="D132" s="35">
        <f>'Previous List'!B134</f>
        <v>0</v>
      </c>
      <c r="E132" s="35">
        <f>'Previous List'!C134</f>
        <v>0</v>
      </c>
      <c r="F132" s="35">
        <f>'Previous List'!D134</f>
        <v>0</v>
      </c>
      <c r="G132" s="35">
        <f>'Previous List'!E134</f>
        <v>0</v>
      </c>
      <c r="H132" s="35">
        <f>'Previous List'!F134</f>
        <v>0</v>
      </c>
      <c r="I132" s="35">
        <f>'Previous List'!G134</f>
        <v>0</v>
      </c>
      <c r="J132" s="35">
        <f>'Previous List'!H134</f>
        <v>0</v>
      </c>
      <c r="K132" s="35">
        <f>'Previous List'!I134</f>
        <v>0</v>
      </c>
      <c r="L132" s="35">
        <f>'Previous List'!J134</f>
        <v>0</v>
      </c>
      <c r="M132" s="35">
        <f t="shared" si="20"/>
        <v>0</v>
      </c>
      <c r="N132" s="35">
        <f t="shared" si="21"/>
        <v>0</v>
      </c>
      <c r="O132" s="35">
        <v>0</v>
      </c>
      <c r="P132" s="35" t="str">
        <f t="shared" si="15"/>
        <v>n/a</v>
      </c>
      <c r="Q132" s="35" t="str">
        <f t="shared" si="16"/>
        <v>n/a0</v>
      </c>
      <c r="R132" s="35">
        <f>IF(COUNTIF($Q$2:Q132,Q132)&gt;1,0,COUNTIF($Q$2:Q132,Q132))</f>
        <v>0</v>
      </c>
      <c r="S132" s="35">
        <f>COUNTIF($P$2:P132,P132)</f>
        <v>131</v>
      </c>
      <c r="T132" s="35" t="str">
        <f t="shared" si="17"/>
        <v>n/a131</v>
      </c>
      <c r="U132" s="35">
        <f t="shared" si="18"/>
        <v>600</v>
      </c>
      <c r="V132" s="36" t="str">
        <f t="shared" si="19"/>
        <v>n/a</v>
      </c>
    </row>
    <row r="133" spans="1:22" x14ac:dyDescent="0.3">
      <c r="A133" s="34">
        <v>132</v>
      </c>
      <c r="B133" s="35" t="s">
        <v>11</v>
      </c>
      <c r="C133" s="35">
        <f>'Previous List'!A135</f>
        <v>0</v>
      </c>
      <c r="D133" s="35">
        <f>'Previous List'!B135</f>
        <v>0</v>
      </c>
      <c r="E133" s="35">
        <f>'Previous List'!C135</f>
        <v>0</v>
      </c>
      <c r="F133" s="35">
        <f>'Previous List'!D135</f>
        <v>0</v>
      </c>
      <c r="G133" s="35">
        <f>'Previous List'!E135</f>
        <v>0</v>
      </c>
      <c r="H133" s="35">
        <f>'Previous List'!F135</f>
        <v>0</v>
      </c>
      <c r="I133" s="35">
        <f>'Previous List'!G135</f>
        <v>0</v>
      </c>
      <c r="J133" s="35">
        <f>'Previous List'!H135</f>
        <v>0</v>
      </c>
      <c r="K133" s="35">
        <f>'Previous List'!I135</f>
        <v>0</v>
      </c>
      <c r="L133" s="35">
        <f>'Previous List'!J135</f>
        <v>0</v>
      </c>
      <c r="M133" s="35">
        <f t="shared" si="20"/>
        <v>0</v>
      </c>
      <c r="N133" s="35">
        <f t="shared" si="21"/>
        <v>0</v>
      </c>
      <c r="O133" s="35">
        <v>0</v>
      </c>
      <c r="P133" s="35" t="str">
        <f t="shared" si="15"/>
        <v>n/a</v>
      </c>
      <c r="Q133" s="35" t="str">
        <f t="shared" si="16"/>
        <v>n/a0</v>
      </c>
      <c r="R133" s="35">
        <f>IF(COUNTIF($Q$2:Q133,Q133)&gt;1,0,COUNTIF($Q$2:Q133,Q133))</f>
        <v>0</v>
      </c>
      <c r="S133" s="35">
        <f>COUNTIF($P$2:P133,P133)</f>
        <v>132</v>
      </c>
      <c r="T133" s="35" t="str">
        <f t="shared" si="17"/>
        <v>n/a132</v>
      </c>
      <c r="U133" s="35">
        <f t="shared" si="18"/>
        <v>600</v>
      </c>
      <c r="V133" s="36" t="str">
        <f t="shared" si="19"/>
        <v>n/a</v>
      </c>
    </row>
    <row r="134" spans="1:22" x14ac:dyDescent="0.3">
      <c r="A134" s="34">
        <v>133</v>
      </c>
      <c r="B134" s="35" t="s">
        <v>11</v>
      </c>
      <c r="C134" s="35">
        <f>'Previous List'!A136</f>
        <v>0</v>
      </c>
      <c r="D134" s="35">
        <f>'Previous List'!B136</f>
        <v>0</v>
      </c>
      <c r="E134" s="35">
        <f>'Previous List'!C136</f>
        <v>0</v>
      </c>
      <c r="F134" s="35">
        <f>'Previous List'!D136</f>
        <v>0</v>
      </c>
      <c r="G134" s="35">
        <f>'Previous List'!E136</f>
        <v>0</v>
      </c>
      <c r="H134" s="35">
        <f>'Previous List'!F136</f>
        <v>0</v>
      </c>
      <c r="I134" s="35">
        <f>'Previous List'!G136</f>
        <v>0</v>
      </c>
      <c r="J134" s="35">
        <f>'Previous List'!H136</f>
        <v>0</v>
      </c>
      <c r="K134" s="35">
        <f>'Previous List'!I136</f>
        <v>0</v>
      </c>
      <c r="L134" s="35">
        <f>'Previous List'!J136</f>
        <v>0</v>
      </c>
      <c r="M134" s="35">
        <f t="shared" si="20"/>
        <v>0</v>
      </c>
      <c r="N134" s="35">
        <f t="shared" si="21"/>
        <v>0</v>
      </c>
      <c r="O134" s="35">
        <v>0</v>
      </c>
      <c r="P134" s="35" t="str">
        <f t="shared" si="15"/>
        <v>n/a</v>
      </c>
      <c r="Q134" s="35" t="str">
        <f t="shared" si="16"/>
        <v>n/a0</v>
      </c>
      <c r="R134" s="35">
        <f>IF(COUNTIF($Q$2:Q134,Q134)&gt;1,0,COUNTIF($Q$2:Q134,Q134))</f>
        <v>0</v>
      </c>
      <c r="S134" s="35">
        <f>COUNTIF($P$2:P134,P134)</f>
        <v>133</v>
      </c>
      <c r="T134" s="35" t="str">
        <f t="shared" si="17"/>
        <v>n/a133</v>
      </c>
      <c r="U134" s="35">
        <f t="shared" si="18"/>
        <v>600</v>
      </c>
      <c r="V134" s="36" t="str">
        <f t="shared" si="19"/>
        <v>n/a</v>
      </c>
    </row>
    <row r="135" spans="1:22" x14ac:dyDescent="0.3">
      <c r="A135" s="34">
        <v>134</v>
      </c>
      <c r="B135" s="35" t="s">
        <v>11</v>
      </c>
      <c r="C135" s="35">
        <f>'Previous List'!A137</f>
        <v>0</v>
      </c>
      <c r="D135" s="35">
        <f>'Previous List'!B137</f>
        <v>0</v>
      </c>
      <c r="E135" s="35">
        <f>'Previous List'!C137</f>
        <v>0</v>
      </c>
      <c r="F135" s="35">
        <f>'Previous List'!D137</f>
        <v>0</v>
      </c>
      <c r="G135" s="35">
        <f>'Previous List'!E137</f>
        <v>0</v>
      </c>
      <c r="H135" s="35">
        <f>'Previous List'!F137</f>
        <v>0</v>
      </c>
      <c r="I135" s="35">
        <f>'Previous List'!G137</f>
        <v>0</v>
      </c>
      <c r="J135" s="35">
        <f>'Previous List'!H137</f>
        <v>0</v>
      </c>
      <c r="K135" s="35">
        <f>'Previous List'!I137</f>
        <v>0</v>
      </c>
      <c r="L135" s="35">
        <f>'Previous List'!J137</f>
        <v>0</v>
      </c>
      <c r="M135" s="35">
        <f t="shared" si="20"/>
        <v>0</v>
      </c>
      <c r="N135" s="35">
        <f t="shared" si="21"/>
        <v>0</v>
      </c>
      <c r="O135" s="35">
        <v>0</v>
      </c>
      <c r="P135" s="35" t="str">
        <f t="shared" si="15"/>
        <v>n/a</v>
      </c>
      <c r="Q135" s="35" t="str">
        <f t="shared" si="16"/>
        <v>n/a0</v>
      </c>
      <c r="R135" s="35">
        <f>IF(COUNTIF($Q$2:Q135,Q135)&gt;1,0,COUNTIF($Q$2:Q135,Q135))</f>
        <v>0</v>
      </c>
      <c r="S135" s="35">
        <f>COUNTIF($P$2:P135,P135)</f>
        <v>134</v>
      </c>
      <c r="T135" s="35" t="str">
        <f t="shared" si="17"/>
        <v>n/a134</v>
      </c>
      <c r="U135" s="35">
        <f t="shared" si="18"/>
        <v>600</v>
      </c>
      <c r="V135" s="36" t="str">
        <f t="shared" si="19"/>
        <v>n/a</v>
      </c>
    </row>
    <row r="136" spans="1:22" x14ac:dyDescent="0.3">
      <c r="A136" s="34">
        <v>135</v>
      </c>
      <c r="B136" s="35" t="s">
        <v>11</v>
      </c>
      <c r="C136" s="35">
        <f>'Previous List'!A138</f>
        <v>0</v>
      </c>
      <c r="D136" s="35">
        <f>'Previous List'!B138</f>
        <v>0</v>
      </c>
      <c r="E136" s="35">
        <f>'Previous List'!C138</f>
        <v>0</v>
      </c>
      <c r="F136" s="35">
        <f>'Previous List'!D138</f>
        <v>0</v>
      </c>
      <c r="G136" s="35">
        <f>'Previous List'!E138</f>
        <v>0</v>
      </c>
      <c r="H136" s="35">
        <f>'Previous List'!F138</f>
        <v>0</v>
      </c>
      <c r="I136" s="35">
        <f>'Previous List'!G138</f>
        <v>0</v>
      </c>
      <c r="J136" s="35">
        <f>'Previous List'!H138</f>
        <v>0</v>
      </c>
      <c r="K136" s="35">
        <f>'Previous List'!I138</f>
        <v>0</v>
      </c>
      <c r="L136" s="35">
        <f>'Previous List'!J138</f>
        <v>0</v>
      </c>
      <c r="M136" s="35">
        <f t="shared" si="20"/>
        <v>0</v>
      </c>
      <c r="N136" s="35">
        <f t="shared" si="21"/>
        <v>0</v>
      </c>
      <c r="O136" s="35">
        <v>0</v>
      </c>
      <c r="P136" s="35" t="str">
        <f t="shared" si="15"/>
        <v>n/a</v>
      </c>
      <c r="Q136" s="35" t="str">
        <f t="shared" si="16"/>
        <v>n/a0</v>
      </c>
      <c r="R136" s="35">
        <f>IF(COUNTIF($Q$2:Q136,Q136)&gt;1,0,COUNTIF($Q$2:Q136,Q136))</f>
        <v>0</v>
      </c>
      <c r="S136" s="35">
        <f>COUNTIF($P$2:P136,P136)</f>
        <v>135</v>
      </c>
      <c r="T136" s="35" t="str">
        <f t="shared" si="17"/>
        <v>n/a135</v>
      </c>
      <c r="U136" s="35">
        <f t="shared" si="18"/>
        <v>600</v>
      </c>
      <c r="V136" s="36" t="str">
        <f t="shared" si="19"/>
        <v>n/a</v>
      </c>
    </row>
    <row r="137" spans="1:22" x14ac:dyDescent="0.3">
      <c r="A137" s="34">
        <v>136</v>
      </c>
      <c r="B137" s="35" t="s">
        <v>11</v>
      </c>
      <c r="C137" s="35">
        <f>'Previous List'!A139</f>
        <v>0</v>
      </c>
      <c r="D137" s="35">
        <f>'Previous List'!B139</f>
        <v>0</v>
      </c>
      <c r="E137" s="35">
        <f>'Previous List'!C139</f>
        <v>0</v>
      </c>
      <c r="F137" s="35">
        <f>'Previous List'!D139</f>
        <v>0</v>
      </c>
      <c r="G137" s="35">
        <f>'Previous List'!E139</f>
        <v>0</v>
      </c>
      <c r="H137" s="35">
        <f>'Previous List'!F139</f>
        <v>0</v>
      </c>
      <c r="I137" s="35">
        <f>'Previous List'!G139</f>
        <v>0</v>
      </c>
      <c r="J137" s="35">
        <f>'Previous List'!H139</f>
        <v>0</v>
      </c>
      <c r="K137" s="35">
        <f>'Previous List'!I139</f>
        <v>0</v>
      </c>
      <c r="L137" s="35">
        <f>'Previous List'!J139</f>
        <v>0</v>
      </c>
      <c r="M137" s="35">
        <f t="shared" si="20"/>
        <v>0</v>
      </c>
      <c r="N137" s="35">
        <f t="shared" si="21"/>
        <v>0</v>
      </c>
      <c r="O137" s="35">
        <v>0</v>
      </c>
      <c r="P137" s="35" t="str">
        <f t="shared" si="15"/>
        <v>n/a</v>
      </c>
      <c r="Q137" s="35" t="str">
        <f t="shared" si="16"/>
        <v>n/a0</v>
      </c>
      <c r="R137" s="35">
        <f>IF(COUNTIF($Q$2:Q137,Q137)&gt;1,0,COUNTIF($Q$2:Q137,Q137))</f>
        <v>0</v>
      </c>
      <c r="S137" s="35">
        <f>COUNTIF($P$2:P137,P137)</f>
        <v>136</v>
      </c>
      <c r="T137" s="35" t="str">
        <f t="shared" si="17"/>
        <v>n/a136</v>
      </c>
      <c r="U137" s="35">
        <f t="shared" si="18"/>
        <v>600</v>
      </c>
      <c r="V137" s="36" t="str">
        <f t="shared" si="19"/>
        <v>n/a</v>
      </c>
    </row>
    <row r="138" spans="1:22" x14ac:dyDescent="0.3">
      <c r="A138" s="34">
        <v>137</v>
      </c>
      <c r="B138" s="35" t="s">
        <v>11</v>
      </c>
      <c r="C138" s="35">
        <f>'Previous List'!A140</f>
        <v>0</v>
      </c>
      <c r="D138" s="35">
        <f>'Previous List'!B140</f>
        <v>0</v>
      </c>
      <c r="E138" s="35">
        <f>'Previous List'!C140</f>
        <v>0</v>
      </c>
      <c r="F138" s="35">
        <f>'Previous List'!D140</f>
        <v>0</v>
      </c>
      <c r="G138" s="35">
        <f>'Previous List'!E140</f>
        <v>0</v>
      </c>
      <c r="H138" s="35">
        <f>'Previous List'!F140</f>
        <v>0</v>
      </c>
      <c r="I138" s="35">
        <f>'Previous List'!G140</f>
        <v>0</v>
      </c>
      <c r="J138" s="35">
        <f>'Previous List'!H140</f>
        <v>0</v>
      </c>
      <c r="K138" s="35">
        <f>'Previous List'!I140</f>
        <v>0</v>
      </c>
      <c r="L138" s="35">
        <f>'Previous List'!J140</f>
        <v>0</v>
      </c>
      <c r="M138" s="35">
        <f t="shared" si="20"/>
        <v>0</v>
      </c>
      <c r="N138" s="35">
        <f t="shared" si="21"/>
        <v>0</v>
      </c>
      <c r="O138" s="35">
        <v>0</v>
      </c>
      <c r="P138" s="35" t="str">
        <f t="shared" si="15"/>
        <v>n/a</v>
      </c>
      <c r="Q138" s="35" t="str">
        <f t="shared" si="16"/>
        <v>n/a0</v>
      </c>
      <c r="R138" s="35">
        <f>IF(COUNTIF($Q$2:Q138,Q138)&gt;1,0,COUNTIF($Q$2:Q138,Q138))</f>
        <v>0</v>
      </c>
      <c r="S138" s="35">
        <f>COUNTIF($P$2:P138,P138)</f>
        <v>137</v>
      </c>
      <c r="T138" s="35" t="str">
        <f t="shared" si="17"/>
        <v>n/a137</v>
      </c>
      <c r="U138" s="35">
        <f t="shared" si="18"/>
        <v>600</v>
      </c>
      <c r="V138" s="36" t="str">
        <f t="shared" si="19"/>
        <v>n/a</v>
      </c>
    </row>
    <row r="139" spans="1:22" x14ac:dyDescent="0.3">
      <c r="A139" s="34">
        <v>138</v>
      </c>
      <c r="B139" s="35" t="s">
        <v>11</v>
      </c>
      <c r="C139" s="35">
        <f>'Previous List'!A141</f>
        <v>0</v>
      </c>
      <c r="D139" s="35">
        <f>'Previous List'!B141</f>
        <v>0</v>
      </c>
      <c r="E139" s="35">
        <f>'Previous List'!C141</f>
        <v>0</v>
      </c>
      <c r="F139" s="35">
        <f>'Previous List'!D141</f>
        <v>0</v>
      </c>
      <c r="G139" s="35">
        <f>'Previous List'!E141</f>
        <v>0</v>
      </c>
      <c r="H139" s="35">
        <f>'Previous List'!F141</f>
        <v>0</v>
      </c>
      <c r="I139" s="35">
        <f>'Previous List'!G141</f>
        <v>0</v>
      </c>
      <c r="J139" s="35">
        <f>'Previous List'!H141</f>
        <v>0</v>
      </c>
      <c r="K139" s="35">
        <f>'Previous List'!I141</f>
        <v>0</v>
      </c>
      <c r="L139" s="35">
        <f>'Previous List'!J141</f>
        <v>0</v>
      </c>
      <c r="M139" s="35">
        <f t="shared" si="20"/>
        <v>0</v>
      </c>
      <c r="N139" s="35">
        <f t="shared" si="21"/>
        <v>0</v>
      </c>
      <c r="O139" s="35">
        <v>0</v>
      </c>
      <c r="P139" s="35" t="str">
        <f t="shared" si="15"/>
        <v>n/a</v>
      </c>
      <c r="Q139" s="35" t="str">
        <f t="shared" si="16"/>
        <v>n/a0</v>
      </c>
      <c r="R139" s="35">
        <f>IF(COUNTIF($Q$2:Q139,Q139)&gt;1,0,COUNTIF($Q$2:Q139,Q139))</f>
        <v>0</v>
      </c>
      <c r="S139" s="35">
        <f>COUNTIF($P$2:P139,P139)</f>
        <v>138</v>
      </c>
      <c r="T139" s="35" t="str">
        <f t="shared" si="17"/>
        <v>n/a138</v>
      </c>
      <c r="U139" s="35">
        <f t="shared" si="18"/>
        <v>600</v>
      </c>
      <c r="V139" s="36" t="str">
        <f t="shared" si="19"/>
        <v>n/a</v>
      </c>
    </row>
    <row r="140" spans="1:22" x14ac:dyDescent="0.3">
      <c r="A140" s="34">
        <v>139</v>
      </c>
      <c r="B140" s="35" t="s">
        <v>11</v>
      </c>
      <c r="C140" s="35">
        <f>'Previous List'!A142</f>
        <v>0</v>
      </c>
      <c r="D140" s="35">
        <f>'Previous List'!B142</f>
        <v>0</v>
      </c>
      <c r="E140" s="35">
        <f>'Previous List'!C142</f>
        <v>0</v>
      </c>
      <c r="F140" s="35">
        <f>'Previous List'!D142</f>
        <v>0</v>
      </c>
      <c r="G140" s="35">
        <f>'Previous List'!E142</f>
        <v>0</v>
      </c>
      <c r="H140" s="35">
        <f>'Previous List'!F142</f>
        <v>0</v>
      </c>
      <c r="I140" s="35">
        <f>'Previous List'!G142</f>
        <v>0</v>
      </c>
      <c r="J140" s="35">
        <f>'Previous List'!H142</f>
        <v>0</v>
      </c>
      <c r="K140" s="35">
        <f>'Previous List'!I142</f>
        <v>0</v>
      </c>
      <c r="L140" s="35">
        <f>'Previous List'!J142</f>
        <v>0</v>
      </c>
      <c r="M140" s="35">
        <f t="shared" si="20"/>
        <v>0</v>
      </c>
      <c r="N140" s="35">
        <f t="shared" si="21"/>
        <v>0</v>
      </c>
      <c r="O140" s="35">
        <v>0</v>
      </c>
      <c r="P140" s="35" t="str">
        <f t="shared" si="15"/>
        <v>n/a</v>
      </c>
      <c r="Q140" s="35" t="str">
        <f t="shared" si="16"/>
        <v>n/a0</v>
      </c>
      <c r="R140" s="35">
        <f>IF(COUNTIF($Q$2:Q140,Q140)&gt;1,0,COUNTIF($Q$2:Q140,Q140))</f>
        <v>0</v>
      </c>
      <c r="S140" s="35">
        <f>COUNTIF($P$2:P140,P140)</f>
        <v>139</v>
      </c>
      <c r="T140" s="35" t="str">
        <f t="shared" si="17"/>
        <v>n/a139</v>
      </c>
      <c r="U140" s="35">
        <f t="shared" si="18"/>
        <v>600</v>
      </c>
      <c r="V140" s="36" t="str">
        <f t="shared" si="19"/>
        <v>n/a</v>
      </c>
    </row>
    <row r="141" spans="1:22" x14ac:dyDescent="0.3">
      <c r="A141" s="34">
        <v>140</v>
      </c>
      <c r="B141" s="35" t="s">
        <v>11</v>
      </c>
      <c r="C141" s="35">
        <f>'Previous List'!A143</f>
        <v>0</v>
      </c>
      <c r="D141" s="35">
        <f>'Previous List'!B143</f>
        <v>0</v>
      </c>
      <c r="E141" s="35">
        <f>'Previous List'!C143</f>
        <v>0</v>
      </c>
      <c r="F141" s="35">
        <f>'Previous List'!D143</f>
        <v>0</v>
      </c>
      <c r="G141" s="35">
        <f>'Previous List'!E143</f>
        <v>0</v>
      </c>
      <c r="H141" s="35">
        <f>'Previous List'!F143</f>
        <v>0</v>
      </c>
      <c r="I141" s="35">
        <f>'Previous List'!G143</f>
        <v>0</v>
      </c>
      <c r="J141" s="35">
        <f>'Previous List'!H143</f>
        <v>0</v>
      </c>
      <c r="K141" s="35">
        <f>'Previous List'!I143</f>
        <v>0</v>
      </c>
      <c r="L141" s="35">
        <f>'Previous List'!J143</f>
        <v>0</v>
      </c>
      <c r="M141" s="35">
        <f t="shared" si="20"/>
        <v>0</v>
      </c>
      <c r="N141" s="35">
        <f t="shared" si="21"/>
        <v>0</v>
      </c>
      <c r="O141" s="35">
        <v>0</v>
      </c>
      <c r="P141" s="35" t="str">
        <f t="shared" si="15"/>
        <v>n/a</v>
      </c>
      <c r="Q141" s="35" t="str">
        <f t="shared" si="16"/>
        <v>n/a0</v>
      </c>
      <c r="R141" s="35">
        <f>IF(COUNTIF($Q$2:Q141,Q141)&gt;1,0,COUNTIF($Q$2:Q141,Q141))</f>
        <v>0</v>
      </c>
      <c r="S141" s="35">
        <f>COUNTIF($P$2:P141,P141)</f>
        <v>140</v>
      </c>
      <c r="T141" s="35" t="str">
        <f t="shared" si="17"/>
        <v>n/a140</v>
      </c>
      <c r="U141" s="35">
        <f t="shared" si="18"/>
        <v>600</v>
      </c>
      <c r="V141" s="36" t="str">
        <f t="shared" si="19"/>
        <v>n/a</v>
      </c>
    </row>
    <row r="142" spans="1:22" x14ac:dyDescent="0.3">
      <c r="A142" s="34">
        <v>141</v>
      </c>
      <c r="B142" s="35" t="s">
        <v>11</v>
      </c>
      <c r="C142" s="35">
        <f>'Previous List'!A144</f>
        <v>0</v>
      </c>
      <c r="D142" s="35">
        <f>'Previous List'!B144</f>
        <v>0</v>
      </c>
      <c r="E142" s="35">
        <f>'Previous List'!C144</f>
        <v>0</v>
      </c>
      <c r="F142" s="35">
        <f>'Previous List'!D144</f>
        <v>0</v>
      </c>
      <c r="G142" s="35">
        <f>'Previous List'!E144</f>
        <v>0</v>
      </c>
      <c r="H142" s="35">
        <f>'Previous List'!F144</f>
        <v>0</v>
      </c>
      <c r="I142" s="35">
        <f>'Previous List'!G144</f>
        <v>0</v>
      </c>
      <c r="J142" s="35">
        <f>'Previous List'!H144</f>
        <v>0</v>
      </c>
      <c r="K142" s="35">
        <f>'Previous List'!I144</f>
        <v>0</v>
      </c>
      <c r="L142" s="35">
        <f>'Previous List'!J144</f>
        <v>0</v>
      </c>
      <c r="M142" s="35">
        <f t="shared" si="20"/>
        <v>0</v>
      </c>
      <c r="N142" s="35">
        <f t="shared" si="21"/>
        <v>0</v>
      </c>
      <c r="O142" s="35">
        <v>0</v>
      </c>
      <c r="P142" s="35" t="str">
        <f t="shared" si="15"/>
        <v>n/a</v>
      </c>
      <c r="Q142" s="35" t="str">
        <f t="shared" si="16"/>
        <v>n/a0</v>
      </c>
      <c r="R142" s="35">
        <f>IF(COUNTIF($Q$2:Q142,Q142)&gt;1,0,COUNTIF($Q$2:Q142,Q142))</f>
        <v>0</v>
      </c>
      <c r="S142" s="35">
        <f>COUNTIF($P$2:P142,P142)</f>
        <v>141</v>
      </c>
      <c r="T142" s="35" t="str">
        <f t="shared" si="17"/>
        <v>n/a141</v>
      </c>
      <c r="U142" s="35">
        <f t="shared" si="18"/>
        <v>600</v>
      </c>
      <c r="V142" s="36" t="str">
        <f t="shared" si="19"/>
        <v>n/a</v>
      </c>
    </row>
    <row r="143" spans="1:22" x14ac:dyDescent="0.3">
      <c r="A143" s="34">
        <v>142</v>
      </c>
      <c r="B143" s="35" t="s">
        <v>11</v>
      </c>
      <c r="C143" s="35">
        <f>'Previous List'!A145</f>
        <v>0</v>
      </c>
      <c r="D143" s="35">
        <f>'Previous List'!B145</f>
        <v>0</v>
      </c>
      <c r="E143" s="35">
        <f>'Previous List'!C145</f>
        <v>0</v>
      </c>
      <c r="F143" s="35">
        <f>'Previous List'!D145</f>
        <v>0</v>
      </c>
      <c r="G143" s="35">
        <f>'Previous List'!E145</f>
        <v>0</v>
      </c>
      <c r="H143" s="35">
        <f>'Previous List'!F145</f>
        <v>0</v>
      </c>
      <c r="I143" s="35">
        <f>'Previous List'!G145</f>
        <v>0</v>
      </c>
      <c r="J143" s="35">
        <f>'Previous List'!H145</f>
        <v>0</v>
      </c>
      <c r="K143" s="35">
        <f>'Previous List'!I145</f>
        <v>0</v>
      </c>
      <c r="L143" s="35">
        <f>'Previous List'!J145</f>
        <v>0</v>
      </c>
      <c r="M143" s="35">
        <f t="shared" si="20"/>
        <v>0</v>
      </c>
      <c r="N143" s="35">
        <f t="shared" si="21"/>
        <v>0</v>
      </c>
      <c r="O143" s="35">
        <v>0</v>
      </c>
      <c r="P143" s="35" t="str">
        <f t="shared" si="15"/>
        <v>n/a</v>
      </c>
      <c r="Q143" s="35" t="str">
        <f t="shared" si="16"/>
        <v>n/a0</v>
      </c>
      <c r="R143" s="35">
        <f>IF(COUNTIF($Q$2:Q143,Q143)&gt;1,0,COUNTIF($Q$2:Q143,Q143))</f>
        <v>0</v>
      </c>
      <c r="S143" s="35">
        <f>COUNTIF($P$2:P143,P143)</f>
        <v>142</v>
      </c>
      <c r="T143" s="35" t="str">
        <f t="shared" si="17"/>
        <v>n/a142</v>
      </c>
      <c r="U143" s="35">
        <f t="shared" si="18"/>
        <v>600</v>
      </c>
      <c r="V143" s="36" t="str">
        <f t="shared" si="19"/>
        <v>n/a</v>
      </c>
    </row>
    <row r="144" spans="1:22" x14ac:dyDescent="0.3">
      <c r="A144" s="34">
        <v>143</v>
      </c>
      <c r="B144" s="35" t="s">
        <v>11</v>
      </c>
      <c r="C144" s="35">
        <f>'Previous List'!A146</f>
        <v>0</v>
      </c>
      <c r="D144" s="35">
        <f>'Previous List'!B146</f>
        <v>0</v>
      </c>
      <c r="E144" s="35">
        <f>'Previous List'!C146</f>
        <v>0</v>
      </c>
      <c r="F144" s="35">
        <f>'Previous List'!D146</f>
        <v>0</v>
      </c>
      <c r="G144" s="35">
        <f>'Previous List'!E146</f>
        <v>0</v>
      </c>
      <c r="H144" s="35">
        <f>'Previous List'!F146</f>
        <v>0</v>
      </c>
      <c r="I144" s="35">
        <f>'Previous List'!G146</f>
        <v>0</v>
      </c>
      <c r="J144" s="35">
        <f>'Previous List'!H146</f>
        <v>0</v>
      </c>
      <c r="K144" s="35">
        <f>'Previous List'!I146</f>
        <v>0</v>
      </c>
      <c r="L144" s="35">
        <f>'Previous List'!J146</f>
        <v>0</v>
      </c>
      <c r="M144" s="35">
        <f t="shared" si="20"/>
        <v>0</v>
      </c>
      <c r="N144" s="35">
        <f t="shared" si="21"/>
        <v>0</v>
      </c>
      <c r="O144" s="35">
        <v>0</v>
      </c>
      <c r="P144" s="35" t="str">
        <f t="shared" si="15"/>
        <v>n/a</v>
      </c>
      <c r="Q144" s="35" t="str">
        <f t="shared" si="16"/>
        <v>n/a0</v>
      </c>
      <c r="R144" s="35">
        <f>IF(COUNTIF($Q$2:Q144,Q144)&gt;1,0,COUNTIF($Q$2:Q144,Q144))</f>
        <v>0</v>
      </c>
      <c r="S144" s="35">
        <f>COUNTIF($P$2:P144,P144)</f>
        <v>143</v>
      </c>
      <c r="T144" s="35" t="str">
        <f t="shared" si="17"/>
        <v>n/a143</v>
      </c>
      <c r="U144" s="35">
        <f t="shared" si="18"/>
        <v>600</v>
      </c>
      <c r="V144" s="36" t="str">
        <f t="shared" si="19"/>
        <v>n/a</v>
      </c>
    </row>
    <row r="145" spans="1:22" x14ac:dyDescent="0.3">
      <c r="A145" s="34">
        <v>144</v>
      </c>
      <c r="B145" s="35" t="s">
        <v>11</v>
      </c>
      <c r="C145" s="35">
        <f>'Previous List'!A147</f>
        <v>0</v>
      </c>
      <c r="D145" s="35">
        <f>'Previous List'!B147</f>
        <v>0</v>
      </c>
      <c r="E145" s="35">
        <f>'Previous List'!C147</f>
        <v>0</v>
      </c>
      <c r="F145" s="35">
        <f>'Previous List'!D147</f>
        <v>0</v>
      </c>
      <c r="G145" s="35">
        <f>'Previous List'!E147</f>
        <v>0</v>
      </c>
      <c r="H145" s="35">
        <f>'Previous List'!F147</f>
        <v>0</v>
      </c>
      <c r="I145" s="35">
        <f>'Previous List'!G147</f>
        <v>0</v>
      </c>
      <c r="J145" s="35">
        <f>'Previous List'!H147</f>
        <v>0</v>
      </c>
      <c r="K145" s="35">
        <f>'Previous List'!I147</f>
        <v>0</v>
      </c>
      <c r="L145" s="35">
        <f>'Previous List'!J147</f>
        <v>0</v>
      </c>
      <c r="M145" s="35">
        <f t="shared" si="20"/>
        <v>0</v>
      </c>
      <c r="N145" s="35">
        <f t="shared" si="21"/>
        <v>0</v>
      </c>
      <c r="O145" s="35">
        <v>0</v>
      </c>
      <c r="P145" s="35" t="str">
        <f t="shared" si="15"/>
        <v>n/a</v>
      </c>
      <c r="Q145" s="35" t="str">
        <f t="shared" si="16"/>
        <v>n/a0</v>
      </c>
      <c r="R145" s="35">
        <f>IF(COUNTIF($Q$2:Q145,Q145)&gt;1,0,COUNTIF($Q$2:Q145,Q145))</f>
        <v>0</v>
      </c>
      <c r="S145" s="35">
        <f>COUNTIF($P$2:P145,P145)</f>
        <v>144</v>
      </c>
      <c r="T145" s="35" t="str">
        <f t="shared" si="17"/>
        <v>n/a144</v>
      </c>
      <c r="U145" s="35">
        <f t="shared" si="18"/>
        <v>600</v>
      </c>
      <c r="V145" s="36" t="str">
        <f t="shared" si="19"/>
        <v>n/a</v>
      </c>
    </row>
    <row r="146" spans="1:22" x14ac:dyDescent="0.3">
      <c r="A146" s="34">
        <v>145</v>
      </c>
      <c r="B146" s="35" t="s">
        <v>11</v>
      </c>
      <c r="C146" s="35">
        <f>'Previous List'!A148</f>
        <v>0</v>
      </c>
      <c r="D146" s="35">
        <f>'Previous List'!B148</f>
        <v>0</v>
      </c>
      <c r="E146" s="35">
        <f>'Previous List'!C148</f>
        <v>0</v>
      </c>
      <c r="F146" s="35">
        <f>'Previous List'!D148</f>
        <v>0</v>
      </c>
      <c r="G146" s="35">
        <f>'Previous List'!E148</f>
        <v>0</v>
      </c>
      <c r="H146" s="35">
        <f>'Previous List'!F148</f>
        <v>0</v>
      </c>
      <c r="I146" s="35">
        <f>'Previous List'!G148</f>
        <v>0</v>
      </c>
      <c r="J146" s="35">
        <f>'Previous List'!H148</f>
        <v>0</v>
      </c>
      <c r="K146" s="35">
        <f>'Previous List'!I148</f>
        <v>0</v>
      </c>
      <c r="L146" s="35">
        <f>'Previous List'!J148</f>
        <v>0</v>
      </c>
      <c r="M146" s="35">
        <f t="shared" si="20"/>
        <v>0</v>
      </c>
      <c r="N146" s="35">
        <f t="shared" si="21"/>
        <v>0</v>
      </c>
      <c r="O146" s="35">
        <v>0</v>
      </c>
      <c r="P146" s="35" t="str">
        <f t="shared" si="15"/>
        <v>n/a</v>
      </c>
      <c r="Q146" s="35" t="str">
        <f t="shared" si="16"/>
        <v>n/a0</v>
      </c>
      <c r="R146" s="35">
        <f>IF(COUNTIF($Q$2:Q146,Q146)&gt;1,0,COUNTIF($Q$2:Q146,Q146))</f>
        <v>0</v>
      </c>
      <c r="S146" s="35">
        <f>COUNTIF($P$2:P146,P146)</f>
        <v>145</v>
      </c>
      <c r="T146" s="35" t="str">
        <f t="shared" si="17"/>
        <v>n/a145</v>
      </c>
      <c r="U146" s="35">
        <f t="shared" si="18"/>
        <v>600</v>
      </c>
      <c r="V146" s="36" t="str">
        <f t="shared" si="19"/>
        <v>n/a</v>
      </c>
    </row>
    <row r="147" spans="1:22" x14ac:dyDescent="0.3">
      <c r="A147" s="34">
        <v>146</v>
      </c>
      <c r="B147" s="35" t="s">
        <v>11</v>
      </c>
      <c r="C147" s="35">
        <f>'Previous List'!A149</f>
        <v>0</v>
      </c>
      <c r="D147" s="35">
        <f>'Previous List'!B149</f>
        <v>0</v>
      </c>
      <c r="E147" s="35">
        <f>'Previous List'!C149</f>
        <v>0</v>
      </c>
      <c r="F147" s="35">
        <f>'Previous List'!D149</f>
        <v>0</v>
      </c>
      <c r="G147" s="35">
        <f>'Previous List'!E149</f>
        <v>0</v>
      </c>
      <c r="H147" s="35">
        <f>'Previous List'!F149</f>
        <v>0</v>
      </c>
      <c r="I147" s="35">
        <f>'Previous List'!G149</f>
        <v>0</v>
      </c>
      <c r="J147" s="35">
        <f>'Previous List'!H149</f>
        <v>0</v>
      </c>
      <c r="K147" s="35">
        <f>'Previous List'!I149</f>
        <v>0</v>
      </c>
      <c r="L147" s="35">
        <f>'Previous List'!J149</f>
        <v>0</v>
      </c>
      <c r="M147" s="35">
        <f t="shared" si="20"/>
        <v>0</v>
      </c>
      <c r="N147" s="35">
        <f t="shared" si="21"/>
        <v>0</v>
      </c>
      <c r="O147" s="35">
        <v>0</v>
      </c>
      <c r="P147" s="35" t="str">
        <f t="shared" si="15"/>
        <v>n/a</v>
      </c>
      <c r="Q147" s="35" t="str">
        <f t="shared" si="16"/>
        <v>n/a0</v>
      </c>
      <c r="R147" s="35">
        <f>IF(COUNTIF($Q$2:Q147,Q147)&gt;1,0,COUNTIF($Q$2:Q147,Q147))</f>
        <v>0</v>
      </c>
      <c r="S147" s="35">
        <f>COUNTIF($P$2:P147,P147)</f>
        <v>146</v>
      </c>
      <c r="T147" s="35" t="str">
        <f t="shared" si="17"/>
        <v>n/a146</v>
      </c>
      <c r="U147" s="35">
        <f t="shared" si="18"/>
        <v>600</v>
      </c>
      <c r="V147" s="36" t="str">
        <f t="shared" si="19"/>
        <v>n/a</v>
      </c>
    </row>
    <row r="148" spans="1:22" x14ac:dyDescent="0.3">
      <c r="A148" s="34">
        <v>147</v>
      </c>
      <c r="B148" s="35" t="s">
        <v>11</v>
      </c>
      <c r="C148" s="35">
        <f>'Previous List'!A150</f>
        <v>0</v>
      </c>
      <c r="D148" s="35">
        <f>'Previous List'!B150</f>
        <v>0</v>
      </c>
      <c r="E148" s="35">
        <f>'Previous List'!C150</f>
        <v>0</v>
      </c>
      <c r="F148" s="35">
        <f>'Previous List'!D150</f>
        <v>0</v>
      </c>
      <c r="G148" s="35">
        <f>'Previous List'!E150</f>
        <v>0</v>
      </c>
      <c r="H148" s="35">
        <f>'Previous List'!F150</f>
        <v>0</v>
      </c>
      <c r="I148" s="35">
        <f>'Previous List'!G150</f>
        <v>0</v>
      </c>
      <c r="J148" s="35">
        <f>'Previous List'!H150</f>
        <v>0</v>
      </c>
      <c r="K148" s="35">
        <f>'Previous List'!I150</f>
        <v>0</v>
      </c>
      <c r="L148" s="35">
        <f>'Previous List'!J150</f>
        <v>0</v>
      </c>
      <c r="M148" s="35">
        <f t="shared" si="20"/>
        <v>0</v>
      </c>
      <c r="N148" s="35">
        <f t="shared" si="21"/>
        <v>0</v>
      </c>
      <c r="O148" s="35">
        <v>0</v>
      </c>
      <c r="P148" s="35" t="str">
        <f t="shared" si="15"/>
        <v>n/a</v>
      </c>
      <c r="Q148" s="35" t="str">
        <f t="shared" si="16"/>
        <v>n/a0</v>
      </c>
      <c r="R148" s="35">
        <f>IF(COUNTIF($Q$2:Q148,Q148)&gt;1,0,COUNTIF($Q$2:Q148,Q148))</f>
        <v>0</v>
      </c>
      <c r="S148" s="35">
        <f>COUNTIF($P$2:P148,P148)</f>
        <v>147</v>
      </c>
      <c r="T148" s="35" t="str">
        <f t="shared" si="17"/>
        <v>n/a147</v>
      </c>
      <c r="U148" s="35">
        <f t="shared" si="18"/>
        <v>600</v>
      </c>
      <c r="V148" s="36" t="str">
        <f t="shared" si="19"/>
        <v>n/a</v>
      </c>
    </row>
    <row r="149" spans="1:22" x14ac:dyDescent="0.3">
      <c r="A149" s="34">
        <v>148</v>
      </c>
      <c r="B149" s="35" t="s">
        <v>11</v>
      </c>
      <c r="C149" s="35">
        <f>'Previous List'!A151</f>
        <v>0</v>
      </c>
      <c r="D149" s="35">
        <f>'Previous List'!B151</f>
        <v>0</v>
      </c>
      <c r="E149" s="35">
        <f>'Previous List'!C151</f>
        <v>0</v>
      </c>
      <c r="F149" s="35">
        <f>'Previous List'!D151</f>
        <v>0</v>
      </c>
      <c r="G149" s="35">
        <f>'Previous List'!E151</f>
        <v>0</v>
      </c>
      <c r="H149" s="35">
        <f>'Previous List'!F151</f>
        <v>0</v>
      </c>
      <c r="I149" s="35">
        <f>'Previous List'!G151</f>
        <v>0</v>
      </c>
      <c r="J149" s="35">
        <f>'Previous List'!H151</f>
        <v>0</v>
      </c>
      <c r="K149" s="35">
        <f>'Previous List'!I151</f>
        <v>0</v>
      </c>
      <c r="L149" s="35">
        <f>'Previous List'!J151</f>
        <v>0</v>
      </c>
      <c r="M149" s="35">
        <f t="shared" si="20"/>
        <v>0</v>
      </c>
      <c r="N149" s="35">
        <f t="shared" si="21"/>
        <v>0</v>
      </c>
      <c r="O149" s="35">
        <v>0</v>
      </c>
      <c r="P149" s="35" t="str">
        <f t="shared" si="15"/>
        <v>n/a</v>
      </c>
      <c r="Q149" s="35" t="str">
        <f t="shared" si="16"/>
        <v>n/a0</v>
      </c>
      <c r="R149" s="35">
        <f>IF(COUNTIF($Q$2:Q149,Q149)&gt;1,0,COUNTIF($Q$2:Q149,Q149))</f>
        <v>0</v>
      </c>
      <c r="S149" s="35">
        <f>COUNTIF($P$2:P149,P149)</f>
        <v>148</v>
      </c>
      <c r="T149" s="35" t="str">
        <f t="shared" si="17"/>
        <v>n/a148</v>
      </c>
      <c r="U149" s="35">
        <f t="shared" si="18"/>
        <v>600</v>
      </c>
      <c r="V149" s="36" t="str">
        <f t="shared" si="19"/>
        <v>n/a</v>
      </c>
    </row>
    <row r="150" spans="1:22" x14ac:dyDescent="0.3">
      <c r="A150" s="34">
        <v>149</v>
      </c>
      <c r="B150" s="35" t="s">
        <v>11</v>
      </c>
      <c r="C150" s="35">
        <f>'Previous List'!A152</f>
        <v>0</v>
      </c>
      <c r="D150" s="35">
        <f>'Previous List'!B152</f>
        <v>0</v>
      </c>
      <c r="E150" s="35">
        <f>'Previous List'!C152</f>
        <v>0</v>
      </c>
      <c r="F150" s="35">
        <f>'Previous List'!D152</f>
        <v>0</v>
      </c>
      <c r="G150" s="35">
        <f>'Previous List'!E152</f>
        <v>0</v>
      </c>
      <c r="H150" s="35">
        <f>'Previous List'!F152</f>
        <v>0</v>
      </c>
      <c r="I150" s="35">
        <f>'Previous List'!G152</f>
        <v>0</v>
      </c>
      <c r="J150" s="35">
        <f>'Previous List'!H152</f>
        <v>0</v>
      </c>
      <c r="K150" s="35">
        <f>'Previous List'!I152</f>
        <v>0</v>
      </c>
      <c r="L150" s="35">
        <f>'Previous List'!J152</f>
        <v>0</v>
      </c>
      <c r="M150" s="35">
        <f t="shared" si="20"/>
        <v>0</v>
      </c>
      <c r="N150" s="35">
        <f t="shared" si="21"/>
        <v>0</v>
      </c>
      <c r="O150" s="35">
        <v>0</v>
      </c>
      <c r="P150" s="35" t="str">
        <f t="shared" si="15"/>
        <v>n/a</v>
      </c>
      <c r="Q150" s="35" t="str">
        <f t="shared" si="16"/>
        <v>n/a0</v>
      </c>
      <c r="R150" s="35">
        <f>IF(COUNTIF($Q$2:Q150,Q150)&gt;1,0,COUNTIF($Q$2:Q150,Q150))</f>
        <v>0</v>
      </c>
      <c r="S150" s="35">
        <f>COUNTIF($P$2:P150,P150)</f>
        <v>149</v>
      </c>
      <c r="T150" s="35" t="str">
        <f t="shared" si="17"/>
        <v>n/a149</v>
      </c>
      <c r="U150" s="35">
        <f t="shared" si="18"/>
        <v>600</v>
      </c>
      <c r="V150" s="36" t="str">
        <f t="shared" si="19"/>
        <v>n/a</v>
      </c>
    </row>
    <row r="151" spans="1:22" x14ac:dyDescent="0.3">
      <c r="A151" s="34">
        <v>150</v>
      </c>
      <c r="B151" s="35" t="s">
        <v>11</v>
      </c>
      <c r="C151" s="35">
        <f>'Previous List'!A153</f>
        <v>0</v>
      </c>
      <c r="D151" s="35">
        <f>'Previous List'!B153</f>
        <v>0</v>
      </c>
      <c r="E151" s="35">
        <f>'Previous List'!C153</f>
        <v>0</v>
      </c>
      <c r="F151" s="35">
        <f>'Previous List'!D153</f>
        <v>0</v>
      </c>
      <c r="G151" s="35">
        <f>'Previous List'!E153</f>
        <v>0</v>
      </c>
      <c r="H151" s="35">
        <f>'Previous List'!F153</f>
        <v>0</v>
      </c>
      <c r="I151" s="35">
        <f>'Previous List'!G153</f>
        <v>0</v>
      </c>
      <c r="J151" s="35">
        <f>'Previous List'!H153</f>
        <v>0</v>
      </c>
      <c r="K151" s="35">
        <f>'Previous List'!I153</f>
        <v>0</v>
      </c>
      <c r="L151" s="35">
        <f>'Previous List'!J153</f>
        <v>0</v>
      </c>
      <c r="M151" s="35">
        <f t="shared" si="20"/>
        <v>0</v>
      </c>
      <c r="N151" s="35">
        <f t="shared" si="21"/>
        <v>0</v>
      </c>
      <c r="O151" s="35">
        <v>0</v>
      </c>
      <c r="P151" s="35" t="str">
        <f t="shared" si="15"/>
        <v>n/a</v>
      </c>
      <c r="Q151" s="35" t="str">
        <f t="shared" si="16"/>
        <v>n/a0</v>
      </c>
      <c r="R151" s="35">
        <f>IF(COUNTIF($Q$2:Q151,Q151)&gt;1,0,COUNTIF($Q$2:Q151,Q151))</f>
        <v>0</v>
      </c>
      <c r="S151" s="35">
        <f>COUNTIF($P$2:P151,P151)</f>
        <v>150</v>
      </c>
      <c r="T151" s="35" t="str">
        <f t="shared" si="17"/>
        <v>n/a150</v>
      </c>
      <c r="U151" s="35">
        <f t="shared" si="18"/>
        <v>600</v>
      </c>
      <c r="V151" s="36" t="str">
        <f t="shared" si="19"/>
        <v>n/a</v>
      </c>
    </row>
    <row r="152" spans="1:22" x14ac:dyDescent="0.3">
      <c r="A152" s="34">
        <v>151</v>
      </c>
      <c r="B152" s="35" t="s">
        <v>11</v>
      </c>
      <c r="C152" s="35">
        <f>'Previous List'!A154</f>
        <v>0</v>
      </c>
      <c r="D152" s="35">
        <f>'Previous List'!B154</f>
        <v>0</v>
      </c>
      <c r="E152" s="35">
        <f>'Previous List'!C154</f>
        <v>0</v>
      </c>
      <c r="F152" s="35">
        <f>'Previous List'!D154</f>
        <v>0</v>
      </c>
      <c r="G152" s="35">
        <f>'Previous List'!E154</f>
        <v>0</v>
      </c>
      <c r="H152" s="35">
        <f>'Previous List'!F154</f>
        <v>0</v>
      </c>
      <c r="I152" s="35">
        <f>'Previous List'!G154</f>
        <v>0</v>
      </c>
      <c r="J152" s="35">
        <f>'Previous List'!H154</f>
        <v>0</v>
      </c>
      <c r="K152" s="35">
        <f>'Previous List'!I154</f>
        <v>0</v>
      </c>
      <c r="L152" s="35">
        <f>'Previous List'!J154</f>
        <v>0</v>
      </c>
      <c r="M152" s="35">
        <f t="shared" si="20"/>
        <v>0</v>
      </c>
      <c r="N152" s="35">
        <f t="shared" si="21"/>
        <v>0</v>
      </c>
      <c r="O152" s="35">
        <v>0</v>
      </c>
      <c r="P152" s="35" t="str">
        <f t="shared" si="15"/>
        <v>n/a</v>
      </c>
      <c r="Q152" s="35" t="str">
        <f t="shared" si="16"/>
        <v>n/a0</v>
      </c>
      <c r="R152" s="35">
        <f>IF(COUNTIF($Q$2:Q152,Q152)&gt;1,0,COUNTIF($Q$2:Q152,Q152))</f>
        <v>0</v>
      </c>
      <c r="S152" s="35">
        <f>COUNTIF($P$2:P152,P152)</f>
        <v>151</v>
      </c>
      <c r="T152" s="35" t="str">
        <f t="shared" si="17"/>
        <v>n/a151</v>
      </c>
      <c r="U152" s="35">
        <f t="shared" si="18"/>
        <v>600</v>
      </c>
      <c r="V152" s="36" t="str">
        <f t="shared" si="19"/>
        <v>n/a</v>
      </c>
    </row>
    <row r="153" spans="1:22" x14ac:dyDescent="0.3">
      <c r="A153" s="34">
        <v>152</v>
      </c>
      <c r="B153" s="35" t="s">
        <v>11</v>
      </c>
      <c r="C153" s="35">
        <f>'Previous List'!A155</f>
        <v>0</v>
      </c>
      <c r="D153" s="35">
        <f>'Previous List'!B155</f>
        <v>0</v>
      </c>
      <c r="E153" s="35">
        <f>'Previous List'!C155</f>
        <v>0</v>
      </c>
      <c r="F153" s="35">
        <f>'Previous List'!D155</f>
        <v>0</v>
      </c>
      <c r="G153" s="35">
        <f>'Previous List'!E155</f>
        <v>0</v>
      </c>
      <c r="H153" s="35">
        <f>'Previous List'!F155</f>
        <v>0</v>
      </c>
      <c r="I153" s="35">
        <f>'Previous List'!G155</f>
        <v>0</v>
      </c>
      <c r="J153" s="35">
        <f>'Previous List'!H155</f>
        <v>0</v>
      </c>
      <c r="K153" s="35">
        <f>'Previous List'!I155</f>
        <v>0</v>
      </c>
      <c r="L153" s="35">
        <f>'Previous List'!J155</f>
        <v>0</v>
      </c>
      <c r="M153" s="35">
        <f t="shared" si="20"/>
        <v>0</v>
      </c>
      <c r="N153" s="35">
        <f t="shared" si="21"/>
        <v>0</v>
      </c>
      <c r="O153" s="35">
        <v>0</v>
      </c>
      <c r="P153" s="35" t="str">
        <f t="shared" si="15"/>
        <v>n/a</v>
      </c>
      <c r="Q153" s="35" t="str">
        <f t="shared" si="16"/>
        <v>n/a0</v>
      </c>
      <c r="R153" s="35">
        <f>IF(COUNTIF($Q$2:Q153,Q153)&gt;1,0,COUNTIF($Q$2:Q153,Q153))</f>
        <v>0</v>
      </c>
      <c r="S153" s="35">
        <f>COUNTIF($P$2:P153,P153)</f>
        <v>152</v>
      </c>
      <c r="T153" s="35" t="str">
        <f t="shared" si="17"/>
        <v>n/a152</v>
      </c>
      <c r="U153" s="35">
        <f t="shared" si="18"/>
        <v>600</v>
      </c>
      <c r="V153" s="36" t="str">
        <f t="shared" si="19"/>
        <v>n/a</v>
      </c>
    </row>
    <row r="154" spans="1:22" x14ac:dyDescent="0.3">
      <c r="A154" s="34">
        <v>153</v>
      </c>
      <c r="B154" s="35" t="s">
        <v>11</v>
      </c>
      <c r="C154" s="35">
        <f>'Previous List'!A156</f>
        <v>0</v>
      </c>
      <c r="D154" s="35">
        <f>'Previous List'!B156</f>
        <v>0</v>
      </c>
      <c r="E154" s="35">
        <f>'Previous List'!C156</f>
        <v>0</v>
      </c>
      <c r="F154" s="35">
        <f>'Previous List'!D156</f>
        <v>0</v>
      </c>
      <c r="G154" s="35">
        <f>'Previous List'!E156</f>
        <v>0</v>
      </c>
      <c r="H154" s="35">
        <f>'Previous List'!F156</f>
        <v>0</v>
      </c>
      <c r="I154" s="35">
        <f>'Previous List'!G156</f>
        <v>0</v>
      </c>
      <c r="J154" s="35">
        <f>'Previous List'!H156</f>
        <v>0</v>
      </c>
      <c r="K154" s="35">
        <f>'Previous List'!I156</f>
        <v>0</v>
      </c>
      <c r="L154" s="35">
        <f>'Previous List'!J156</f>
        <v>0</v>
      </c>
      <c r="M154" s="35">
        <f t="shared" si="20"/>
        <v>0</v>
      </c>
      <c r="N154" s="35">
        <f t="shared" si="21"/>
        <v>0</v>
      </c>
      <c r="O154" s="35">
        <v>0</v>
      </c>
      <c r="P154" s="35" t="str">
        <f t="shared" si="15"/>
        <v>n/a</v>
      </c>
      <c r="Q154" s="35" t="str">
        <f t="shared" si="16"/>
        <v>n/a0</v>
      </c>
      <c r="R154" s="35">
        <f>IF(COUNTIF($Q$2:Q154,Q154)&gt;1,0,COUNTIF($Q$2:Q154,Q154))</f>
        <v>0</v>
      </c>
      <c r="S154" s="35">
        <f>COUNTIF($P$2:P154,P154)</f>
        <v>153</v>
      </c>
      <c r="T154" s="35" t="str">
        <f t="shared" si="17"/>
        <v>n/a153</v>
      </c>
      <c r="U154" s="35">
        <f t="shared" si="18"/>
        <v>600</v>
      </c>
      <c r="V154" s="36" t="str">
        <f t="shared" si="19"/>
        <v>n/a</v>
      </c>
    </row>
    <row r="155" spans="1:22" x14ac:dyDescent="0.3">
      <c r="A155" s="34">
        <v>154</v>
      </c>
      <c r="B155" s="35" t="s">
        <v>11</v>
      </c>
      <c r="C155" s="35">
        <f>'Previous List'!A157</f>
        <v>0</v>
      </c>
      <c r="D155" s="35">
        <f>'Previous List'!B157</f>
        <v>0</v>
      </c>
      <c r="E155" s="35">
        <f>'Previous List'!C157</f>
        <v>0</v>
      </c>
      <c r="F155" s="35">
        <f>'Previous List'!D157</f>
        <v>0</v>
      </c>
      <c r="G155" s="35">
        <f>'Previous List'!E157</f>
        <v>0</v>
      </c>
      <c r="H155" s="35">
        <f>'Previous List'!F157</f>
        <v>0</v>
      </c>
      <c r="I155" s="35">
        <f>'Previous List'!G157</f>
        <v>0</v>
      </c>
      <c r="J155" s="35">
        <f>'Previous List'!H157</f>
        <v>0</v>
      </c>
      <c r="K155" s="35">
        <f>'Previous List'!I157</f>
        <v>0</v>
      </c>
      <c r="L155" s="35">
        <f>'Previous List'!J157</f>
        <v>0</v>
      </c>
      <c r="M155" s="35">
        <f t="shared" si="20"/>
        <v>0</v>
      </c>
      <c r="N155" s="35">
        <f t="shared" si="21"/>
        <v>0</v>
      </c>
      <c r="O155" s="35">
        <v>0</v>
      </c>
      <c r="P155" s="35" t="str">
        <f t="shared" si="15"/>
        <v>n/a</v>
      </c>
      <c r="Q155" s="35" t="str">
        <f t="shared" si="16"/>
        <v>n/a0</v>
      </c>
      <c r="R155" s="35">
        <f>IF(COUNTIF($Q$2:Q155,Q155)&gt;1,0,COUNTIF($Q$2:Q155,Q155))</f>
        <v>0</v>
      </c>
      <c r="S155" s="35">
        <f>COUNTIF($P$2:P155,P155)</f>
        <v>154</v>
      </c>
      <c r="T155" s="35" t="str">
        <f t="shared" si="17"/>
        <v>n/a154</v>
      </c>
      <c r="U155" s="35">
        <f t="shared" si="18"/>
        <v>600</v>
      </c>
      <c r="V155" s="36" t="str">
        <f t="shared" si="19"/>
        <v>n/a</v>
      </c>
    </row>
    <row r="156" spans="1:22" x14ac:dyDescent="0.3">
      <c r="A156" s="34">
        <v>155</v>
      </c>
      <c r="B156" s="35" t="s">
        <v>11</v>
      </c>
      <c r="C156" s="35">
        <f>'Previous List'!A158</f>
        <v>0</v>
      </c>
      <c r="D156" s="35">
        <f>'Previous List'!B158</f>
        <v>0</v>
      </c>
      <c r="E156" s="35">
        <f>'Previous List'!C158</f>
        <v>0</v>
      </c>
      <c r="F156" s="35">
        <f>'Previous List'!D158</f>
        <v>0</v>
      </c>
      <c r="G156" s="35">
        <f>'Previous List'!E158</f>
        <v>0</v>
      </c>
      <c r="H156" s="35">
        <f>'Previous List'!F158</f>
        <v>0</v>
      </c>
      <c r="I156" s="35">
        <f>'Previous List'!G158</f>
        <v>0</v>
      </c>
      <c r="J156" s="35">
        <f>'Previous List'!H158</f>
        <v>0</v>
      </c>
      <c r="K156" s="35">
        <f>'Previous List'!I158</f>
        <v>0</v>
      </c>
      <c r="L156" s="35">
        <f>'Previous List'!J158</f>
        <v>0</v>
      </c>
      <c r="M156" s="35">
        <f t="shared" si="20"/>
        <v>0</v>
      </c>
      <c r="N156" s="35">
        <f t="shared" si="21"/>
        <v>0</v>
      </c>
      <c r="O156" s="35">
        <v>0</v>
      </c>
      <c r="P156" s="35" t="str">
        <f t="shared" si="15"/>
        <v>n/a</v>
      </c>
      <c r="Q156" s="35" t="str">
        <f t="shared" si="16"/>
        <v>n/a0</v>
      </c>
      <c r="R156" s="35">
        <f>IF(COUNTIF($Q$2:Q156,Q156)&gt;1,0,COUNTIF($Q$2:Q156,Q156))</f>
        <v>0</v>
      </c>
      <c r="S156" s="35">
        <f>COUNTIF($P$2:P156,P156)</f>
        <v>155</v>
      </c>
      <c r="T156" s="35" t="str">
        <f t="shared" si="17"/>
        <v>n/a155</v>
      </c>
      <c r="U156" s="35">
        <f t="shared" si="18"/>
        <v>600</v>
      </c>
      <c r="V156" s="36" t="str">
        <f t="shared" si="19"/>
        <v>n/a</v>
      </c>
    </row>
    <row r="157" spans="1:22" x14ac:dyDescent="0.3">
      <c r="A157" s="34">
        <v>156</v>
      </c>
      <c r="B157" s="35" t="s">
        <v>11</v>
      </c>
      <c r="C157" s="35">
        <f>'Previous List'!A159</f>
        <v>0</v>
      </c>
      <c r="D157" s="35">
        <f>'Previous List'!B159</f>
        <v>0</v>
      </c>
      <c r="E157" s="35">
        <f>'Previous List'!C159</f>
        <v>0</v>
      </c>
      <c r="F157" s="35">
        <f>'Previous List'!D159</f>
        <v>0</v>
      </c>
      <c r="G157" s="35">
        <f>'Previous List'!E159</f>
        <v>0</v>
      </c>
      <c r="H157" s="35">
        <f>'Previous List'!F159</f>
        <v>0</v>
      </c>
      <c r="I157" s="35">
        <f>'Previous List'!G159</f>
        <v>0</v>
      </c>
      <c r="J157" s="35">
        <f>'Previous List'!H159</f>
        <v>0</v>
      </c>
      <c r="K157" s="35">
        <f>'Previous List'!I159</f>
        <v>0</v>
      </c>
      <c r="L157" s="35">
        <f>'Previous List'!J159</f>
        <v>0</v>
      </c>
      <c r="M157" s="35">
        <f t="shared" si="20"/>
        <v>0</v>
      </c>
      <c r="N157" s="35">
        <f t="shared" si="21"/>
        <v>0</v>
      </c>
      <c r="O157" s="35">
        <v>0</v>
      </c>
      <c r="P157" s="35" t="str">
        <f t="shared" si="15"/>
        <v>n/a</v>
      </c>
      <c r="Q157" s="35" t="str">
        <f t="shared" si="16"/>
        <v>n/a0</v>
      </c>
      <c r="R157" s="35">
        <f>IF(COUNTIF($Q$2:Q157,Q157)&gt;1,0,COUNTIF($Q$2:Q157,Q157))</f>
        <v>0</v>
      </c>
      <c r="S157" s="35">
        <f>COUNTIF($P$2:P157,P157)</f>
        <v>156</v>
      </c>
      <c r="T157" s="35" t="str">
        <f t="shared" si="17"/>
        <v>n/a156</v>
      </c>
      <c r="U157" s="35">
        <f t="shared" si="18"/>
        <v>600</v>
      </c>
      <c r="V157" s="36" t="str">
        <f t="shared" si="19"/>
        <v>n/a</v>
      </c>
    </row>
    <row r="158" spans="1:22" x14ac:dyDescent="0.3">
      <c r="A158" s="34">
        <v>157</v>
      </c>
      <c r="B158" s="35" t="s">
        <v>11</v>
      </c>
      <c r="C158" s="35">
        <f>'Previous List'!A160</f>
        <v>0</v>
      </c>
      <c r="D158" s="35">
        <f>'Previous List'!B160</f>
        <v>0</v>
      </c>
      <c r="E158" s="35">
        <f>'Previous List'!C160</f>
        <v>0</v>
      </c>
      <c r="F158" s="35">
        <f>'Previous List'!D160</f>
        <v>0</v>
      </c>
      <c r="G158" s="35">
        <f>'Previous List'!E160</f>
        <v>0</v>
      </c>
      <c r="H158" s="35">
        <f>'Previous List'!F160</f>
        <v>0</v>
      </c>
      <c r="I158" s="35">
        <f>'Previous List'!G160</f>
        <v>0</v>
      </c>
      <c r="J158" s="35">
        <f>'Previous List'!H160</f>
        <v>0</v>
      </c>
      <c r="K158" s="35">
        <f>'Previous List'!I160</f>
        <v>0</v>
      </c>
      <c r="L158" s="35">
        <f>'Previous List'!J160</f>
        <v>0</v>
      </c>
      <c r="M158" s="35">
        <f t="shared" si="20"/>
        <v>0</v>
      </c>
      <c r="N158" s="35">
        <f t="shared" si="21"/>
        <v>0</v>
      </c>
      <c r="O158" s="35">
        <v>0</v>
      </c>
      <c r="P158" s="35" t="str">
        <f t="shared" si="15"/>
        <v>n/a</v>
      </c>
      <c r="Q158" s="35" t="str">
        <f t="shared" si="16"/>
        <v>n/a0</v>
      </c>
      <c r="R158" s="35">
        <f>IF(COUNTIF($Q$2:Q158,Q158)&gt;1,0,COUNTIF($Q$2:Q158,Q158))</f>
        <v>0</v>
      </c>
      <c r="S158" s="35">
        <f>COUNTIF($P$2:P158,P158)</f>
        <v>157</v>
      </c>
      <c r="T158" s="35" t="str">
        <f t="shared" si="17"/>
        <v>n/a157</v>
      </c>
      <c r="U158" s="35">
        <f t="shared" si="18"/>
        <v>600</v>
      </c>
      <c r="V158" s="36" t="str">
        <f t="shared" si="19"/>
        <v>n/a</v>
      </c>
    </row>
    <row r="159" spans="1:22" x14ac:dyDescent="0.3">
      <c r="A159" s="34">
        <v>158</v>
      </c>
      <c r="B159" s="35" t="s">
        <v>11</v>
      </c>
      <c r="C159" s="35">
        <f>'Previous List'!A161</f>
        <v>0</v>
      </c>
      <c r="D159" s="35">
        <f>'Previous List'!B161</f>
        <v>0</v>
      </c>
      <c r="E159" s="35">
        <f>'Previous List'!C161</f>
        <v>0</v>
      </c>
      <c r="F159" s="35">
        <f>'Previous List'!D161</f>
        <v>0</v>
      </c>
      <c r="G159" s="35">
        <f>'Previous List'!E161</f>
        <v>0</v>
      </c>
      <c r="H159" s="35">
        <f>'Previous List'!F161</f>
        <v>0</v>
      </c>
      <c r="I159" s="35">
        <f>'Previous List'!G161</f>
        <v>0</v>
      </c>
      <c r="J159" s="35">
        <f>'Previous List'!H161</f>
        <v>0</v>
      </c>
      <c r="K159" s="35">
        <f>'Previous List'!I161</f>
        <v>0</v>
      </c>
      <c r="L159" s="35">
        <f>'Previous List'!J161</f>
        <v>0</v>
      </c>
      <c r="M159" s="35">
        <f t="shared" si="20"/>
        <v>0</v>
      </c>
      <c r="N159" s="35">
        <f t="shared" si="21"/>
        <v>0</v>
      </c>
      <c r="O159" s="35">
        <v>0</v>
      </c>
      <c r="P159" s="35" t="str">
        <f t="shared" si="15"/>
        <v>n/a</v>
      </c>
      <c r="Q159" s="35" t="str">
        <f t="shared" si="16"/>
        <v>n/a0</v>
      </c>
      <c r="R159" s="35">
        <f>IF(COUNTIF($Q$2:Q159,Q159)&gt;1,0,COUNTIF($Q$2:Q159,Q159))</f>
        <v>0</v>
      </c>
      <c r="S159" s="35">
        <f>COUNTIF($P$2:P159,P159)</f>
        <v>158</v>
      </c>
      <c r="T159" s="35" t="str">
        <f t="shared" si="17"/>
        <v>n/a158</v>
      </c>
      <c r="U159" s="35">
        <f t="shared" si="18"/>
        <v>600</v>
      </c>
      <c r="V159" s="36" t="str">
        <f t="shared" si="19"/>
        <v>n/a</v>
      </c>
    </row>
    <row r="160" spans="1:22" x14ac:dyDescent="0.3">
      <c r="A160" s="34">
        <v>159</v>
      </c>
      <c r="B160" s="35" t="s">
        <v>11</v>
      </c>
      <c r="C160" s="35">
        <f>'Previous List'!A162</f>
        <v>0</v>
      </c>
      <c r="D160" s="35">
        <f>'Previous List'!B162</f>
        <v>0</v>
      </c>
      <c r="E160" s="35">
        <f>'Previous List'!C162</f>
        <v>0</v>
      </c>
      <c r="F160" s="35">
        <f>'Previous List'!D162</f>
        <v>0</v>
      </c>
      <c r="G160" s="35">
        <f>'Previous List'!E162</f>
        <v>0</v>
      </c>
      <c r="H160" s="35">
        <f>'Previous List'!F162</f>
        <v>0</v>
      </c>
      <c r="I160" s="35">
        <f>'Previous List'!G162</f>
        <v>0</v>
      </c>
      <c r="J160" s="35">
        <f>'Previous List'!H162</f>
        <v>0</v>
      </c>
      <c r="K160" s="35">
        <f>'Previous List'!I162</f>
        <v>0</v>
      </c>
      <c r="L160" s="35">
        <f>'Previous List'!J162</f>
        <v>0</v>
      </c>
      <c r="M160" s="35">
        <f t="shared" si="20"/>
        <v>0</v>
      </c>
      <c r="N160" s="35">
        <f t="shared" si="21"/>
        <v>0</v>
      </c>
      <c r="O160" s="35">
        <v>0</v>
      </c>
      <c r="P160" s="35" t="str">
        <f t="shared" si="15"/>
        <v>n/a</v>
      </c>
      <c r="Q160" s="35" t="str">
        <f t="shared" si="16"/>
        <v>n/a0</v>
      </c>
      <c r="R160" s="35">
        <f>IF(COUNTIF($Q$2:Q160,Q160)&gt;1,0,COUNTIF($Q$2:Q160,Q160))</f>
        <v>0</v>
      </c>
      <c r="S160" s="35">
        <f>COUNTIF($P$2:P160,P160)</f>
        <v>159</v>
      </c>
      <c r="T160" s="35" t="str">
        <f t="shared" si="17"/>
        <v>n/a159</v>
      </c>
      <c r="U160" s="35">
        <f t="shared" si="18"/>
        <v>600</v>
      </c>
      <c r="V160" s="36" t="str">
        <f t="shared" si="19"/>
        <v>n/a</v>
      </c>
    </row>
    <row r="161" spans="1:22" x14ac:dyDescent="0.3">
      <c r="A161" s="34">
        <v>160</v>
      </c>
      <c r="B161" s="35" t="s">
        <v>11</v>
      </c>
      <c r="C161" s="35">
        <f>'Previous List'!A163</f>
        <v>0</v>
      </c>
      <c r="D161" s="35">
        <f>'Previous List'!B163</f>
        <v>0</v>
      </c>
      <c r="E161" s="35">
        <f>'Previous List'!C163</f>
        <v>0</v>
      </c>
      <c r="F161" s="35">
        <f>'Previous List'!D163</f>
        <v>0</v>
      </c>
      <c r="G161" s="35">
        <f>'Previous List'!E163</f>
        <v>0</v>
      </c>
      <c r="H161" s="35">
        <f>'Previous List'!F163</f>
        <v>0</v>
      </c>
      <c r="I161" s="35">
        <f>'Previous List'!G163</f>
        <v>0</v>
      </c>
      <c r="J161" s="35">
        <f>'Previous List'!H163</f>
        <v>0</v>
      </c>
      <c r="K161" s="35">
        <f>'Previous List'!I163</f>
        <v>0</v>
      </c>
      <c r="L161" s="35">
        <f>'Previous List'!J163</f>
        <v>0</v>
      </c>
      <c r="M161" s="35">
        <f t="shared" si="20"/>
        <v>0</v>
      </c>
      <c r="N161" s="35">
        <f t="shared" si="21"/>
        <v>0</v>
      </c>
      <c r="O161" s="35">
        <v>0</v>
      </c>
      <c r="P161" s="35" t="str">
        <f t="shared" si="15"/>
        <v>n/a</v>
      </c>
      <c r="Q161" s="35" t="str">
        <f t="shared" si="16"/>
        <v>n/a0</v>
      </c>
      <c r="R161" s="35">
        <f>IF(COUNTIF($Q$2:Q161,Q161)&gt;1,0,COUNTIF($Q$2:Q161,Q161))</f>
        <v>0</v>
      </c>
      <c r="S161" s="35">
        <f>COUNTIF($P$2:P161,P161)</f>
        <v>160</v>
      </c>
      <c r="T161" s="35" t="str">
        <f t="shared" si="17"/>
        <v>n/a160</v>
      </c>
      <c r="U161" s="35">
        <f t="shared" si="18"/>
        <v>600</v>
      </c>
      <c r="V161" s="36" t="str">
        <f t="shared" si="19"/>
        <v>n/a</v>
      </c>
    </row>
    <row r="162" spans="1:22" x14ac:dyDescent="0.3">
      <c r="A162" s="34">
        <v>161</v>
      </c>
      <c r="B162" s="35" t="s">
        <v>11</v>
      </c>
      <c r="C162" s="35">
        <f>'Previous List'!A164</f>
        <v>0</v>
      </c>
      <c r="D162" s="35">
        <f>'Previous List'!B164</f>
        <v>0</v>
      </c>
      <c r="E162" s="35">
        <f>'Previous List'!C164</f>
        <v>0</v>
      </c>
      <c r="F162" s="35">
        <f>'Previous List'!D164</f>
        <v>0</v>
      </c>
      <c r="G162" s="35">
        <f>'Previous List'!E164</f>
        <v>0</v>
      </c>
      <c r="H162" s="35">
        <f>'Previous List'!F164</f>
        <v>0</v>
      </c>
      <c r="I162" s="35">
        <f>'Previous List'!G164</f>
        <v>0</v>
      </c>
      <c r="J162" s="35">
        <f>'Previous List'!H164</f>
        <v>0</v>
      </c>
      <c r="K162" s="35">
        <f>'Previous List'!I164</f>
        <v>0</v>
      </c>
      <c r="L162" s="35">
        <f>'Previous List'!J164</f>
        <v>0</v>
      </c>
      <c r="M162" s="35">
        <f t="shared" si="20"/>
        <v>0</v>
      </c>
      <c r="N162" s="35">
        <f t="shared" si="21"/>
        <v>0</v>
      </c>
      <c r="O162" s="35">
        <v>0</v>
      </c>
      <c r="P162" s="35" t="str">
        <f t="shared" si="15"/>
        <v>n/a</v>
      </c>
      <c r="Q162" s="35" t="str">
        <f t="shared" si="16"/>
        <v>n/a0</v>
      </c>
      <c r="R162" s="35">
        <f>IF(COUNTIF($Q$2:Q162,Q162)&gt;1,0,COUNTIF($Q$2:Q162,Q162))</f>
        <v>0</v>
      </c>
      <c r="S162" s="35">
        <f>COUNTIF($P$2:P162,P162)</f>
        <v>161</v>
      </c>
      <c r="T162" s="35" t="str">
        <f t="shared" si="17"/>
        <v>n/a161</v>
      </c>
      <c r="U162" s="35">
        <f t="shared" si="18"/>
        <v>600</v>
      </c>
      <c r="V162" s="36" t="str">
        <f t="shared" si="19"/>
        <v>n/a</v>
      </c>
    </row>
    <row r="163" spans="1:22" x14ac:dyDescent="0.3">
      <c r="A163" s="34">
        <v>162</v>
      </c>
      <c r="B163" s="35" t="s">
        <v>11</v>
      </c>
      <c r="C163" s="35">
        <f>'Previous List'!A165</f>
        <v>0</v>
      </c>
      <c r="D163" s="35">
        <f>'Previous List'!B165</f>
        <v>0</v>
      </c>
      <c r="E163" s="35">
        <f>'Previous List'!C165</f>
        <v>0</v>
      </c>
      <c r="F163" s="35">
        <f>'Previous List'!D165</f>
        <v>0</v>
      </c>
      <c r="G163" s="35">
        <f>'Previous List'!E165</f>
        <v>0</v>
      </c>
      <c r="H163" s="35">
        <f>'Previous List'!F165</f>
        <v>0</v>
      </c>
      <c r="I163" s="35">
        <f>'Previous List'!G165</f>
        <v>0</v>
      </c>
      <c r="J163" s="35">
        <f>'Previous List'!H165</f>
        <v>0</v>
      </c>
      <c r="K163" s="35">
        <f>'Previous List'!I165</f>
        <v>0</v>
      </c>
      <c r="L163" s="35">
        <f>'Previous List'!J165</f>
        <v>0</v>
      </c>
      <c r="M163" s="35">
        <f t="shared" si="20"/>
        <v>0</v>
      </c>
      <c r="N163" s="35">
        <f t="shared" si="21"/>
        <v>0</v>
      </c>
      <c r="O163" s="35">
        <v>0</v>
      </c>
      <c r="P163" s="35" t="str">
        <f t="shared" si="15"/>
        <v>n/a</v>
      </c>
      <c r="Q163" s="35" t="str">
        <f t="shared" si="16"/>
        <v>n/a0</v>
      </c>
      <c r="R163" s="35">
        <f>IF(COUNTIF($Q$2:Q163,Q163)&gt;1,0,COUNTIF($Q$2:Q163,Q163))</f>
        <v>0</v>
      </c>
      <c r="S163" s="35">
        <f>COUNTIF($P$2:P163,P163)</f>
        <v>162</v>
      </c>
      <c r="T163" s="35" t="str">
        <f t="shared" si="17"/>
        <v>n/a162</v>
      </c>
      <c r="U163" s="35">
        <f t="shared" si="18"/>
        <v>600</v>
      </c>
      <c r="V163" s="36" t="str">
        <f t="shared" si="19"/>
        <v>n/a</v>
      </c>
    </row>
    <row r="164" spans="1:22" x14ac:dyDescent="0.3">
      <c r="A164" s="34">
        <v>163</v>
      </c>
      <c r="B164" s="35" t="s">
        <v>11</v>
      </c>
      <c r="C164" s="35">
        <f>'Previous List'!A166</f>
        <v>0</v>
      </c>
      <c r="D164" s="35">
        <f>'Previous List'!B166</f>
        <v>0</v>
      </c>
      <c r="E164" s="35">
        <f>'Previous List'!C166</f>
        <v>0</v>
      </c>
      <c r="F164" s="35">
        <f>'Previous List'!D166</f>
        <v>0</v>
      </c>
      <c r="G164" s="35">
        <f>'Previous List'!E166</f>
        <v>0</v>
      </c>
      <c r="H164" s="35">
        <f>'Previous List'!F166</f>
        <v>0</v>
      </c>
      <c r="I164" s="35">
        <f>'Previous List'!G166</f>
        <v>0</v>
      </c>
      <c r="J164" s="35">
        <f>'Previous List'!H166</f>
        <v>0</v>
      </c>
      <c r="K164" s="35">
        <f>'Previous List'!I166</f>
        <v>0</v>
      </c>
      <c r="L164" s="35">
        <f>'Previous List'!J166</f>
        <v>0</v>
      </c>
      <c r="M164" s="35">
        <f t="shared" si="20"/>
        <v>0</v>
      </c>
      <c r="N164" s="35">
        <f t="shared" si="21"/>
        <v>0</v>
      </c>
      <c r="O164" s="35">
        <v>0</v>
      </c>
      <c r="P164" s="35" t="str">
        <f t="shared" si="15"/>
        <v>n/a</v>
      </c>
      <c r="Q164" s="35" t="str">
        <f t="shared" si="16"/>
        <v>n/a0</v>
      </c>
      <c r="R164" s="35">
        <f>IF(COUNTIF($Q$2:Q164,Q164)&gt;1,0,COUNTIF($Q$2:Q164,Q164))</f>
        <v>0</v>
      </c>
      <c r="S164" s="35">
        <f>COUNTIF($P$2:P164,P164)</f>
        <v>163</v>
      </c>
      <c r="T164" s="35" t="str">
        <f t="shared" si="17"/>
        <v>n/a163</v>
      </c>
      <c r="U164" s="35">
        <f t="shared" si="18"/>
        <v>600</v>
      </c>
      <c r="V164" s="36" t="str">
        <f t="shared" si="19"/>
        <v>n/a</v>
      </c>
    </row>
    <row r="165" spans="1:22" x14ac:dyDescent="0.3">
      <c r="A165" s="34">
        <v>164</v>
      </c>
      <c r="B165" s="35" t="s">
        <v>11</v>
      </c>
      <c r="C165" s="35">
        <f>'Previous List'!A167</f>
        <v>0</v>
      </c>
      <c r="D165" s="35">
        <f>'Previous List'!B167</f>
        <v>0</v>
      </c>
      <c r="E165" s="35">
        <f>'Previous List'!C167</f>
        <v>0</v>
      </c>
      <c r="F165" s="35">
        <f>'Previous List'!D167</f>
        <v>0</v>
      </c>
      <c r="G165" s="35">
        <f>'Previous List'!E167</f>
        <v>0</v>
      </c>
      <c r="H165" s="35">
        <f>'Previous List'!F167</f>
        <v>0</v>
      </c>
      <c r="I165" s="35">
        <f>'Previous List'!G167</f>
        <v>0</v>
      </c>
      <c r="J165" s="35">
        <f>'Previous List'!H167</f>
        <v>0</v>
      </c>
      <c r="K165" s="35">
        <f>'Previous List'!I167</f>
        <v>0</v>
      </c>
      <c r="L165" s="35">
        <f>'Previous List'!J167</f>
        <v>0</v>
      </c>
      <c r="M165" s="35">
        <f t="shared" si="20"/>
        <v>0</v>
      </c>
      <c r="N165" s="35">
        <f t="shared" si="21"/>
        <v>0</v>
      </c>
      <c r="O165" s="35">
        <v>0</v>
      </c>
      <c r="P165" s="35" t="str">
        <f t="shared" si="15"/>
        <v>n/a</v>
      </c>
      <c r="Q165" s="35" t="str">
        <f t="shared" si="16"/>
        <v>n/a0</v>
      </c>
      <c r="R165" s="35">
        <f>IF(COUNTIF($Q$2:Q165,Q165)&gt;1,0,COUNTIF($Q$2:Q165,Q165))</f>
        <v>0</v>
      </c>
      <c r="S165" s="35">
        <f>COUNTIF($P$2:P165,P165)</f>
        <v>164</v>
      </c>
      <c r="T165" s="35" t="str">
        <f t="shared" si="17"/>
        <v>n/a164</v>
      </c>
      <c r="U165" s="35">
        <f t="shared" si="18"/>
        <v>600</v>
      </c>
      <c r="V165" s="36" t="str">
        <f t="shared" si="19"/>
        <v>n/a</v>
      </c>
    </row>
    <row r="166" spans="1:22" x14ac:dyDescent="0.3">
      <c r="A166" s="34">
        <v>165</v>
      </c>
      <c r="B166" s="35" t="s">
        <v>11</v>
      </c>
      <c r="C166" s="35">
        <f>'Previous List'!A168</f>
        <v>0</v>
      </c>
      <c r="D166" s="35">
        <f>'Previous List'!B168</f>
        <v>0</v>
      </c>
      <c r="E166" s="35">
        <f>'Previous List'!C168</f>
        <v>0</v>
      </c>
      <c r="F166" s="35">
        <f>'Previous List'!D168</f>
        <v>0</v>
      </c>
      <c r="G166" s="35">
        <f>'Previous List'!E168</f>
        <v>0</v>
      </c>
      <c r="H166" s="35">
        <f>'Previous List'!F168</f>
        <v>0</v>
      </c>
      <c r="I166" s="35">
        <f>'Previous List'!G168</f>
        <v>0</v>
      </c>
      <c r="J166" s="35">
        <f>'Previous List'!H168</f>
        <v>0</v>
      </c>
      <c r="K166" s="35">
        <f>'Previous List'!I168</f>
        <v>0</v>
      </c>
      <c r="L166" s="35">
        <f>'Previous List'!J168</f>
        <v>0</v>
      </c>
      <c r="M166" s="35">
        <f t="shared" si="20"/>
        <v>0</v>
      </c>
      <c r="N166" s="35">
        <f t="shared" si="21"/>
        <v>0</v>
      </c>
      <c r="O166" s="35">
        <v>0</v>
      </c>
      <c r="P166" s="35" t="str">
        <f t="shared" ref="P166:P229" si="22">IF(M166=1,"Existing",IF(N166=1,"Lapsed",IF(O166=1,"New","n/a")))</f>
        <v>n/a</v>
      </c>
      <c r="Q166" s="35" t="str">
        <f t="shared" ref="Q166:Q229" si="23">P166&amp;C166</f>
        <v>n/a0</v>
      </c>
      <c r="R166" s="35">
        <f>IF(COUNTIF($Q$2:Q166,Q166)&gt;1,0,COUNTIF($Q$2:Q166,Q166))</f>
        <v>0</v>
      </c>
      <c r="S166" s="35">
        <f>COUNTIF($P$2:P166,P166)</f>
        <v>165</v>
      </c>
      <c r="T166" s="35" t="str">
        <f t="shared" ref="T166:T229" si="24">P166&amp;S166</f>
        <v>n/a165</v>
      </c>
      <c r="U166" s="35">
        <f t="shared" ref="U166:U229" si="25">COUNTIFS(C:C,C166,P:P,P166)</f>
        <v>600</v>
      </c>
      <c r="V166" s="36" t="str">
        <f t="shared" ref="V166:V229" si="26">IF(AND(U166=1,OR(P166="lapsed",P166="new")),"ok",IF(AND(U166=2,P166="existing"),"ok",IF(P166="n/a","n/a","review")))</f>
        <v>n/a</v>
      </c>
    </row>
    <row r="167" spans="1:22" x14ac:dyDescent="0.3">
      <c r="A167" s="34">
        <v>166</v>
      </c>
      <c r="B167" s="35" t="s">
        <v>11</v>
      </c>
      <c r="C167" s="35">
        <f>'Previous List'!A169</f>
        <v>0</v>
      </c>
      <c r="D167" s="35">
        <f>'Previous List'!B169</f>
        <v>0</v>
      </c>
      <c r="E167" s="35">
        <f>'Previous List'!C169</f>
        <v>0</v>
      </c>
      <c r="F167" s="35">
        <f>'Previous List'!D169</f>
        <v>0</v>
      </c>
      <c r="G167" s="35">
        <f>'Previous List'!E169</f>
        <v>0</v>
      </c>
      <c r="H167" s="35">
        <f>'Previous List'!F169</f>
        <v>0</v>
      </c>
      <c r="I167" s="35">
        <f>'Previous List'!G169</f>
        <v>0</v>
      </c>
      <c r="J167" s="35">
        <f>'Previous List'!H169</f>
        <v>0</v>
      </c>
      <c r="K167" s="35">
        <f>'Previous List'!I169</f>
        <v>0</v>
      </c>
      <c r="L167" s="35">
        <f>'Previous List'!J169</f>
        <v>0</v>
      </c>
      <c r="M167" s="35">
        <f t="shared" si="20"/>
        <v>0</v>
      </c>
      <c r="N167" s="35">
        <f t="shared" si="21"/>
        <v>0</v>
      </c>
      <c r="O167" s="35">
        <v>0</v>
      </c>
      <c r="P167" s="35" t="str">
        <f t="shared" si="22"/>
        <v>n/a</v>
      </c>
      <c r="Q167" s="35" t="str">
        <f t="shared" si="23"/>
        <v>n/a0</v>
      </c>
      <c r="R167" s="35">
        <f>IF(COUNTIF($Q$2:Q167,Q167)&gt;1,0,COUNTIF($Q$2:Q167,Q167))</f>
        <v>0</v>
      </c>
      <c r="S167" s="35">
        <f>COUNTIF($P$2:P167,P167)</f>
        <v>166</v>
      </c>
      <c r="T167" s="35" t="str">
        <f t="shared" si="24"/>
        <v>n/a166</v>
      </c>
      <c r="U167" s="35">
        <f t="shared" si="25"/>
        <v>600</v>
      </c>
      <c r="V167" s="36" t="str">
        <f t="shared" si="26"/>
        <v>n/a</v>
      </c>
    </row>
    <row r="168" spans="1:22" x14ac:dyDescent="0.3">
      <c r="A168" s="34">
        <v>167</v>
      </c>
      <c r="B168" s="35" t="s">
        <v>11</v>
      </c>
      <c r="C168" s="35">
        <f>'Previous List'!A170</f>
        <v>0</v>
      </c>
      <c r="D168" s="35">
        <f>'Previous List'!B170</f>
        <v>0</v>
      </c>
      <c r="E168" s="35">
        <f>'Previous List'!C170</f>
        <v>0</v>
      </c>
      <c r="F168" s="35">
        <f>'Previous List'!D170</f>
        <v>0</v>
      </c>
      <c r="G168" s="35">
        <f>'Previous List'!E170</f>
        <v>0</v>
      </c>
      <c r="H168" s="35">
        <f>'Previous List'!F170</f>
        <v>0</v>
      </c>
      <c r="I168" s="35">
        <f>'Previous List'!G170</f>
        <v>0</v>
      </c>
      <c r="J168" s="35">
        <f>'Previous List'!H170</f>
        <v>0</v>
      </c>
      <c r="K168" s="35">
        <f>'Previous List'!I170</f>
        <v>0</v>
      </c>
      <c r="L168" s="35">
        <f>'Previous List'!J170</f>
        <v>0</v>
      </c>
      <c r="M168" s="35">
        <f t="shared" si="20"/>
        <v>0</v>
      </c>
      <c r="N168" s="35">
        <f t="shared" si="21"/>
        <v>0</v>
      </c>
      <c r="O168" s="35">
        <v>0</v>
      </c>
      <c r="P168" s="35" t="str">
        <f t="shared" si="22"/>
        <v>n/a</v>
      </c>
      <c r="Q168" s="35" t="str">
        <f t="shared" si="23"/>
        <v>n/a0</v>
      </c>
      <c r="R168" s="35">
        <f>IF(COUNTIF($Q$2:Q168,Q168)&gt;1,0,COUNTIF($Q$2:Q168,Q168))</f>
        <v>0</v>
      </c>
      <c r="S168" s="35">
        <f>COUNTIF($P$2:P168,P168)</f>
        <v>167</v>
      </c>
      <c r="T168" s="35" t="str">
        <f t="shared" si="24"/>
        <v>n/a167</v>
      </c>
      <c r="U168" s="35">
        <f t="shared" si="25"/>
        <v>600</v>
      </c>
      <c r="V168" s="36" t="str">
        <f t="shared" si="26"/>
        <v>n/a</v>
      </c>
    </row>
    <row r="169" spans="1:22" x14ac:dyDescent="0.3">
      <c r="A169" s="34">
        <v>168</v>
      </c>
      <c r="B169" s="35" t="s">
        <v>11</v>
      </c>
      <c r="C169" s="35">
        <f>'Previous List'!A171</f>
        <v>0</v>
      </c>
      <c r="D169" s="35">
        <f>'Previous List'!B171</f>
        <v>0</v>
      </c>
      <c r="E169" s="35">
        <f>'Previous List'!C171</f>
        <v>0</v>
      </c>
      <c r="F169" s="35">
        <f>'Previous List'!D171</f>
        <v>0</v>
      </c>
      <c r="G169" s="35">
        <f>'Previous List'!E171</f>
        <v>0</v>
      </c>
      <c r="H169" s="35">
        <f>'Previous List'!F171</f>
        <v>0</v>
      </c>
      <c r="I169" s="35">
        <f>'Previous List'!G171</f>
        <v>0</v>
      </c>
      <c r="J169" s="35">
        <f>'Previous List'!H171</f>
        <v>0</v>
      </c>
      <c r="K169" s="35">
        <f>'Previous List'!I171</f>
        <v>0</v>
      </c>
      <c r="L169" s="35">
        <f>'Previous List'!J171</f>
        <v>0</v>
      </c>
      <c r="M169" s="35">
        <f t="shared" si="20"/>
        <v>0</v>
      </c>
      <c r="N169" s="35">
        <f t="shared" si="21"/>
        <v>0</v>
      </c>
      <c r="O169" s="35">
        <v>0</v>
      </c>
      <c r="P169" s="35" t="str">
        <f t="shared" si="22"/>
        <v>n/a</v>
      </c>
      <c r="Q169" s="35" t="str">
        <f t="shared" si="23"/>
        <v>n/a0</v>
      </c>
      <c r="R169" s="35">
        <f>IF(COUNTIF($Q$2:Q169,Q169)&gt;1,0,COUNTIF($Q$2:Q169,Q169))</f>
        <v>0</v>
      </c>
      <c r="S169" s="35">
        <f>COUNTIF($P$2:P169,P169)</f>
        <v>168</v>
      </c>
      <c r="T169" s="35" t="str">
        <f t="shared" si="24"/>
        <v>n/a168</v>
      </c>
      <c r="U169" s="35">
        <f t="shared" si="25"/>
        <v>600</v>
      </c>
      <c r="V169" s="36" t="str">
        <f t="shared" si="26"/>
        <v>n/a</v>
      </c>
    </row>
    <row r="170" spans="1:22" x14ac:dyDescent="0.3">
      <c r="A170" s="34">
        <v>169</v>
      </c>
      <c r="B170" s="35" t="s">
        <v>11</v>
      </c>
      <c r="C170" s="35">
        <f>'Previous List'!A172</f>
        <v>0</v>
      </c>
      <c r="D170" s="35">
        <f>'Previous List'!B172</f>
        <v>0</v>
      </c>
      <c r="E170" s="35">
        <f>'Previous List'!C172</f>
        <v>0</v>
      </c>
      <c r="F170" s="35">
        <f>'Previous List'!D172</f>
        <v>0</v>
      </c>
      <c r="G170" s="35">
        <f>'Previous List'!E172</f>
        <v>0</v>
      </c>
      <c r="H170" s="35">
        <f>'Previous List'!F172</f>
        <v>0</v>
      </c>
      <c r="I170" s="35">
        <f>'Previous List'!G172</f>
        <v>0</v>
      </c>
      <c r="J170" s="35">
        <f>'Previous List'!H172</f>
        <v>0</v>
      </c>
      <c r="K170" s="35">
        <f>'Previous List'!I172</f>
        <v>0</v>
      </c>
      <c r="L170" s="35">
        <f>'Previous List'!J172</f>
        <v>0</v>
      </c>
      <c r="M170" s="35">
        <f t="shared" si="20"/>
        <v>0</v>
      </c>
      <c r="N170" s="35">
        <f t="shared" si="21"/>
        <v>0</v>
      </c>
      <c r="O170" s="35">
        <v>0</v>
      </c>
      <c r="P170" s="35" t="str">
        <f t="shared" si="22"/>
        <v>n/a</v>
      </c>
      <c r="Q170" s="35" t="str">
        <f t="shared" si="23"/>
        <v>n/a0</v>
      </c>
      <c r="R170" s="35">
        <f>IF(COUNTIF($Q$2:Q170,Q170)&gt;1,0,COUNTIF($Q$2:Q170,Q170))</f>
        <v>0</v>
      </c>
      <c r="S170" s="35">
        <f>COUNTIF($P$2:P170,P170)</f>
        <v>169</v>
      </c>
      <c r="T170" s="35" t="str">
        <f t="shared" si="24"/>
        <v>n/a169</v>
      </c>
      <c r="U170" s="35">
        <f t="shared" si="25"/>
        <v>600</v>
      </c>
      <c r="V170" s="36" t="str">
        <f t="shared" si="26"/>
        <v>n/a</v>
      </c>
    </row>
    <row r="171" spans="1:22" x14ac:dyDescent="0.3">
      <c r="A171" s="34">
        <v>170</v>
      </c>
      <c r="B171" s="35" t="s">
        <v>11</v>
      </c>
      <c r="C171" s="35">
        <f>'Previous List'!A173</f>
        <v>0</v>
      </c>
      <c r="D171" s="35">
        <f>'Previous List'!B173</f>
        <v>0</v>
      </c>
      <c r="E171" s="35">
        <f>'Previous List'!C173</f>
        <v>0</v>
      </c>
      <c r="F171" s="35">
        <f>'Previous List'!D173</f>
        <v>0</v>
      </c>
      <c r="G171" s="35">
        <f>'Previous List'!E173</f>
        <v>0</v>
      </c>
      <c r="H171" s="35">
        <f>'Previous List'!F173</f>
        <v>0</v>
      </c>
      <c r="I171" s="35">
        <f>'Previous List'!G173</f>
        <v>0</v>
      </c>
      <c r="J171" s="35">
        <f>'Previous List'!H173</f>
        <v>0</v>
      </c>
      <c r="K171" s="35">
        <f>'Previous List'!I173</f>
        <v>0</v>
      </c>
      <c r="L171" s="35">
        <f>'Previous List'!J173</f>
        <v>0</v>
      </c>
      <c r="M171" s="35">
        <f t="shared" si="20"/>
        <v>0</v>
      </c>
      <c r="N171" s="35">
        <f t="shared" si="21"/>
        <v>0</v>
      </c>
      <c r="O171" s="35">
        <v>0</v>
      </c>
      <c r="P171" s="35" t="str">
        <f t="shared" si="22"/>
        <v>n/a</v>
      </c>
      <c r="Q171" s="35" t="str">
        <f t="shared" si="23"/>
        <v>n/a0</v>
      </c>
      <c r="R171" s="35">
        <f>IF(COUNTIF($Q$2:Q171,Q171)&gt;1,0,COUNTIF($Q$2:Q171,Q171))</f>
        <v>0</v>
      </c>
      <c r="S171" s="35">
        <f>COUNTIF($P$2:P171,P171)</f>
        <v>170</v>
      </c>
      <c r="T171" s="35" t="str">
        <f t="shared" si="24"/>
        <v>n/a170</v>
      </c>
      <c r="U171" s="35">
        <f t="shared" si="25"/>
        <v>600</v>
      </c>
      <c r="V171" s="36" t="str">
        <f t="shared" si="26"/>
        <v>n/a</v>
      </c>
    </row>
    <row r="172" spans="1:22" x14ac:dyDescent="0.3">
      <c r="A172" s="34">
        <v>171</v>
      </c>
      <c r="B172" s="35" t="s">
        <v>11</v>
      </c>
      <c r="C172" s="35">
        <f>'Previous List'!A174</f>
        <v>0</v>
      </c>
      <c r="D172" s="35">
        <f>'Previous List'!B174</f>
        <v>0</v>
      </c>
      <c r="E172" s="35">
        <f>'Previous List'!C174</f>
        <v>0</v>
      </c>
      <c r="F172" s="35">
        <f>'Previous List'!D174</f>
        <v>0</v>
      </c>
      <c r="G172" s="35">
        <f>'Previous List'!E174</f>
        <v>0</v>
      </c>
      <c r="H172" s="35">
        <f>'Previous List'!F174</f>
        <v>0</v>
      </c>
      <c r="I172" s="35">
        <f>'Previous List'!G174</f>
        <v>0</v>
      </c>
      <c r="J172" s="35">
        <f>'Previous List'!H174</f>
        <v>0</v>
      </c>
      <c r="K172" s="35">
        <f>'Previous List'!I174</f>
        <v>0</v>
      </c>
      <c r="L172" s="35">
        <f>'Previous List'!J174</f>
        <v>0</v>
      </c>
      <c r="M172" s="35">
        <f t="shared" si="20"/>
        <v>0</v>
      </c>
      <c r="N172" s="35">
        <f t="shared" si="21"/>
        <v>0</v>
      </c>
      <c r="O172" s="35">
        <v>0</v>
      </c>
      <c r="P172" s="35" t="str">
        <f t="shared" si="22"/>
        <v>n/a</v>
      </c>
      <c r="Q172" s="35" t="str">
        <f t="shared" si="23"/>
        <v>n/a0</v>
      </c>
      <c r="R172" s="35">
        <f>IF(COUNTIF($Q$2:Q172,Q172)&gt;1,0,COUNTIF($Q$2:Q172,Q172))</f>
        <v>0</v>
      </c>
      <c r="S172" s="35">
        <f>COUNTIF($P$2:P172,P172)</f>
        <v>171</v>
      </c>
      <c r="T172" s="35" t="str">
        <f t="shared" si="24"/>
        <v>n/a171</v>
      </c>
      <c r="U172" s="35">
        <f t="shared" si="25"/>
        <v>600</v>
      </c>
      <c r="V172" s="36" t="str">
        <f t="shared" si="26"/>
        <v>n/a</v>
      </c>
    </row>
    <row r="173" spans="1:22" x14ac:dyDescent="0.3">
      <c r="A173" s="34">
        <v>172</v>
      </c>
      <c r="B173" s="35" t="s">
        <v>11</v>
      </c>
      <c r="C173" s="35">
        <f>'Previous List'!A175</f>
        <v>0</v>
      </c>
      <c r="D173" s="35">
        <f>'Previous List'!B175</f>
        <v>0</v>
      </c>
      <c r="E173" s="35">
        <f>'Previous List'!C175</f>
        <v>0</v>
      </c>
      <c r="F173" s="35">
        <f>'Previous List'!D175</f>
        <v>0</v>
      </c>
      <c r="G173" s="35">
        <f>'Previous List'!E175</f>
        <v>0</v>
      </c>
      <c r="H173" s="35">
        <f>'Previous List'!F175</f>
        <v>0</v>
      </c>
      <c r="I173" s="35">
        <f>'Previous List'!G175</f>
        <v>0</v>
      </c>
      <c r="J173" s="35">
        <f>'Previous List'!H175</f>
        <v>0</v>
      </c>
      <c r="K173" s="35">
        <f>'Previous List'!I175</f>
        <v>0</v>
      </c>
      <c r="L173" s="35">
        <f>'Previous List'!J175</f>
        <v>0</v>
      </c>
      <c r="M173" s="35">
        <f t="shared" si="20"/>
        <v>0</v>
      </c>
      <c r="N173" s="35">
        <f t="shared" si="21"/>
        <v>0</v>
      </c>
      <c r="O173" s="35">
        <v>0</v>
      </c>
      <c r="P173" s="35" t="str">
        <f t="shared" si="22"/>
        <v>n/a</v>
      </c>
      <c r="Q173" s="35" t="str">
        <f t="shared" si="23"/>
        <v>n/a0</v>
      </c>
      <c r="R173" s="35">
        <f>IF(COUNTIF($Q$2:Q173,Q173)&gt;1,0,COUNTIF($Q$2:Q173,Q173))</f>
        <v>0</v>
      </c>
      <c r="S173" s="35">
        <f>COUNTIF($P$2:P173,P173)</f>
        <v>172</v>
      </c>
      <c r="T173" s="35" t="str">
        <f t="shared" si="24"/>
        <v>n/a172</v>
      </c>
      <c r="U173" s="35">
        <f t="shared" si="25"/>
        <v>600</v>
      </c>
      <c r="V173" s="36" t="str">
        <f t="shared" si="26"/>
        <v>n/a</v>
      </c>
    </row>
    <row r="174" spans="1:22" x14ac:dyDescent="0.3">
      <c r="A174" s="34">
        <v>173</v>
      </c>
      <c r="B174" s="35" t="s">
        <v>11</v>
      </c>
      <c r="C174" s="35">
        <f>'Previous List'!A176</f>
        <v>0</v>
      </c>
      <c r="D174" s="35">
        <f>'Previous List'!B176</f>
        <v>0</v>
      </c>
      <c r="E174" s="35">
        <f>'Previous List'!C176</f>
        <v>0</v>
      </c>
      <c r="F174" s="35">
        <f>'Previous List'!D176</f>
        <v>0</v>
      </c>
      <c r="G174" s="35">
        <f>'Previous List'!E176</f>
        <v>0</v>
      </c>
      <c r="H174" s="35">
        <f>'Previous List'!F176</f>
        <v>0</v>
      </c>
      <c r="I174" s="35">
        <f>'Previous List'!G176</f>
        <v>0</v>
      </c>
      <c r="J174" s="35">
        <f>'Previous List'!H176</f>
        <v>0</v>
      </c>
      <c r="K174" s="35">
        <f>'Previous List'!I176</f>
        <v>0</v>
      </c>
      <c r="L174" s="35">
        <f>'Previous List'!J176</f>
        <v>0</v>
      </c>
      <c r="M174" s="35">
        <f t="shared" si="20"/>
        <v>0</v>
      </c>
      <c r="N174" s="35">
        <f t="shared" si="21"/>
        <v>0</v>
      </c>
      <c r="O174" s="35">
        <v>0</v>
      </c>
      <c r="P174" s="35" t="str">
        <f t="shared" si="22"/>
        <v>n/a</v>
      </c>
      <c r="Q174" s="35" t="str">
        <f t="shared" si="23"/>
        <v>n/a0</v>
      </c>
      <c r="R174" s="35">
        <f>IF(COUNTIF($Q$2:Q174,Q174)&gt;1,0,COUNTIF($Q$2:Q174,Q174))</f>
        <v>0</v>
      </c>
      <c r="S174" s="35">
        <f>COUNTIF($P$2:P174,P174)</f>
        <v>173</v>
      </c>
      <c r="T174" s="35" t="str">
        <f t="shared" si="24"/>
        <v>n/a173</v>
      </c>
      <c r="U174" s="35">
        <f t="shared" si="25"/>
        <v>600</v>
      </c>
      <c r="V174" s="36" t="str">
        <f t="shared" si="26"/>
        <v>n/a</v>
      </c>
    </row>
    <row r="175" spans="1:22" x14ac:dyDescent="0.3">
      <c r="A175" s="34">
        <v>174</v>
      </c>
      <c r="B175" s="35" t="s">
        <v>11</v>
      </c>
      <c r="C175" s="35">
        <f>'Previous List'!A177</f>
        <v>0</v>
      </c>
      <c r="D175" s="35">
        <f>'Previous List'!B177</f>
        <v>0</v>
      </c>
      <c r="E175" s="35">
        <f>'Previous List'!C177</f>
        <v>0</v>
      </c>
      <c r="F175" s="35">
        <f>'Previous List'!D177</f>
        <v>0</v>
      </c>
      <c r="G175" s="35">
        <f>'Previous List'!E177</f>
        <v>0</v>
      </c>
      <c r="H175" s="35">
        <f>'Previous List'!F177</f>
        <v>0</v>
      </c>
      <c r="I175" s="35">
        <f>'Previous List'!G177</f>
        <v>0</v>
      </c>
      <c r="J175" s="35">
        <f>'Previous List'!H177</f>
        <v>0</v>
      </c>
      <c r="K175" s="35">
        <f>'Previous List'!I177</f>
        <v>0</v>
      </c>
      <c r="L175" s="35">
        <f>'Previous List'!J177</f>
        <v>0</v>
      </c>
      <c r="M175" s="35">
        <f t="shared" si="20"/>
        <v>0</v>
      </c>
      <c r="N175" s="35">
        <f t="shared" si="21"/>
        <v>0</v>
      </c>
      <c r="O175" s="35">
        <v>0</v>
      </c>
      <c r="P175" s="35" t="str">
        <f t="shared" si="22"/>
        <v>n/a</v>
      </c>
      <c r="Q175" s="35" t="str">
        <f t="shared" si="23"/>
        <v>n/a0</v>
      </c>
      <c r="R175" s="35">
        <f>IF(COUNTIF($Q$2:Q175,Q175)&gt;1,0,COUNTIF($Q$2:Q175,Q175))</f>
        <v>0</v>
      </c>
      <c r="S175" s="35">
        <f>COUNTIF($P$2:P175,P175)</f>
        <v>174</v>
      </c>
      <c r="T175" s="35" t="str">
        <f t="shared" si="24"/>
        <v>n/a174</v>
      </c>
      <c r="U175" s="35">
        <f t="shared" si="25"/>
        <v>600</v>
      </c>
      <c r="V175" s="36" t="str">
        <f t="shared" si="26"/>
        <v>n/a</v>
      </c>
    </row>
    <row r="176" spans="1:22" x14ac:dyDescent="0.3">
      <c r="A176" s="34">
        <v>175</v>
      </c>
      <c r="B176" s="35" t="s">
        <v>11</v>
      </c>
      <c r="C176" s="35">
        <f>'Previous List'!A178</f>
        <v>0</v>
      </c>
      <c r="D176" s="35">
        <f>'Previous List'!B178</f>
        <v>0</v>
      </c>
      <c r="E176" s="35">
        <f>'Previous List'!C178</f>
        <v>0</v>
      </c>
      <c r="F176" s="35">
        <f>'Previous List'!D178</f>
        <v>0</v>
      </c>
      <c r="G176" s="35">
        <f>'Previous List'!E178</f>
        <v>0</v>
      </c>
      <c r="H176" s="35">
        <f>'Previous List'!F178</f>
        <v>0</v>
      </c>
      <c r="I176" s="35">
        <f>'Previous List'!G178</f>
        <v>0</v>
      </c>
      <c r="J176" s="35">
        <f>'Previous List'!H178</f>
        <v>0</v>
      </c>
      <c r="K176" s="35">
        <f>'Previous List'!I178</f>
        <v>0</v>
      </c>
      <c r="L176" s="35">
        <f>'Previous List'!J178</f>
        <v>0</v>
      </c>
      <c r="M176" s="35">
        <f t="shared" si="20"/>
        <v>0</v>
      </c>
      <c r="N176" s="35">
        <f t="shared" si="21"/>
        <v>0</v>
      </c>
      <c r="O176" s="35">
        <v>0</v>
      </c>
      <c r="P176" s="35" t="str">
        <f t="shared" si="22"/>
        <v>n/a</v>
      </c>
      <c r="Q176" s="35" t="str">
        <f t="shared" si="23"/>
        <v>n/a0</v>
      </c>
      <c r="R176" s="35">
        <f>IF(COUNTIF($Q$2:Q176,Q176)&gt;1,0,COUNTIF($Q$2:Q176,Q176))</f>
        <v>0</v>
      </c>
      <c r="S176" s="35">
        <f>COUNTIF($P$2:P176,P176)</f>
        <v>175</v>
      </c>
      <c r="T176" s="35" t="str">
        <f t="shared" si="24"/>
        <v>n/a175</v>
      </c>
      <c r="U176" s="35">
        <f t="shared" si="25"/>
        <v>600</v>
      </c>
      <c r="V176" s="36" t="str">
        <f t="shared" si="26"/>
        <v>n/a</v>
      </c>
    </row>
    <row r="177" spans="1:22" x14ac:dyDescent="0.3">
      <c r="A177" s="34">
        <v>176</v>
      </c>
      <c r="B177" s="35" t="s">
        <v>11</v>
      </c>
      <c r="C177" s="35">
        <f>'Previous List'!A179</f>
        <v>0</v>
      </c>
      <c r="D177" s="35">
        <f>'Previous List'!B179</f>
        <v>0</v>
      </c>
      <c r="E177" s="35">
        <f>'Previous List'!C179</f>
        <v>0</v>
      </c>
      <c r="F177" s="35">
        <f>'Previous List'!D179</f>
        <v>0</v>
      </c>
      <c r="G177" s="35">
        <f>'Previous List'!E179</f>
        <v>0</v>
      </c>
      <c r="H177" s="35">
        <f>'Previous List'!F179</f>
        <v>0</v>
      </c>
      <c r="I177" s="35">
        <f>'Previous List'!G179</f>
        <v>0</v>
      </c>
      <c r="J177" s="35">
        <f>'Previous List'!H179</f>
        <v>0</v>
      </c>
      <c r="K177" s="35">
        <f>'Previous List'!I179</f>
        <v>0</v>
      </c>
      <c r="L177" s="35">
        <f>'Previous List'!J179</f>
        <v>0</v>
      </c>
      <c r="M177" s="35">
        <f t="shared" si="20"/>
        <v>0</v>
      </c>
      <c r="N177" s="35">
        <f t="shared" si="21"/>
        <v>0</v>
      </c>
      <c r="O177" s="35">
        <v>0</v>
      </c>
      <c r="P177" s="35" t="str">
        <f t="shared" si="22"/>
        <v>n/a</v>
      </c>
      <c r="Q177" s="35" t="str">
        <f t="shared" si="23"/>
        <v>n/a0</v>
      </c>
      <c r="R177" s="35">
        <f>IF(COUNTIF($Q$2:Q177,Q177)&gt;1,0,COUNTIF($Q$2:Q177,Q177))</f>
        <v>0</v>
      </c>
      <c r="S177" s="35">
        <f>COUNTIF($P$2:P177,P177)</f>
        <v>176</v>
      </c>
      <c r="T177" s="35" t="str">
        <f t="shared" si="24"/>
        <v>n/a176</v>
      </c>
      <c r="U177" s="35">
        <f t="shared" si="25"/>
        <v>600</v>
      </c>
      <c r="V177" s="36" t="str">
        <f t="shared" si="26"/>
        <v>n/a</v>
      </c>
    </row>
    <row r="178" spans="1:22" x14ac:dyDescent="0.3">
      <c r="A178" s="34">
        <v>177</v>
      </c>
      <c r="B178" s="35" t="s">
        <v>11</v>
      </c>
      <c r="C178" s="35">
        <f>'Previous List'!A180</f>
        <v>0</v>
      </c>
      <c r="D178" s="35">
        <f>'Previous List'!B180</f>
        <v>0</v>
      </c>
      <c r="E178" s="35">
        <f>'Previous List'!C180</f>
        <v>0</v>
      </c>
      <c r="F178" s="35">
        <f>'Previous List'!D180</f>
        <v>0</v>
      </c>
      <c r="G178" s="35">
        <f>'Previous List'!E180</f>
        <v>0</v>
      </c>
      <c r="H178" s="35">
        <f>'Previous List'!F180</f>
        <v>0</v>
      </c>
      <c r="I178" s="35">
        <f>'Previous List'!G180</f>
        <v>0</v>
      </c>
      <c r="J178" s="35">
        <f>'Previous List'!H180</f>
        <v>0</v>
      </c>
      <c r="K178" s="35">
        <f>'Previous List'!I180</f>
        <v>0</v>
      </c>
      <c r="L178" s="35">
        <f>'Previous List'!J180</f>
        <v>0</v>
      </c>
      <c r="M178" s="35">
        <f t="shared" si="20"/>
        <v>0</v>
      </c>
      <c r="N178" s="35">
        <f t="shared" si="21"/>
        <v>0</v>
      </c>
      <c r="O178" s="35">
        <v>0</v>
      </c>
      <c r="P178" s="35" t="str">
        <f t="shared" si="22"/>
        <v>n/a</v>
      </c>
      <c r="Q178" s="35" t="str">
        <f t="shared" si="23"/>
        <v>n/a0</v>
      </c>
      <c r="R178" s="35">
        <f>IF(COUNTIF($Q$2:Q178,Q178)&gt;1,0,COUNTIF($Q$2:Q178,Q178))</f>
        <v>0</v>
      </c>
      <c r="S178" s="35">
        <f>COUNTIF($P$2:P178,P178)</f>
        <v>177</v>
      </c>
      <c r="T178" s="35" t="str">
        <f t="shared" si="24"/>
        <v>n/a177</v>
      </c>
      <c r="U178" s="35">
        <f t="shared" si="25"/>
        <v>600</v>
      </c>
      <c r="V178" s="36" t="str">
        <f t="shared" si="26"/>
        <v>n/a</v>
      </c>
    </row>
    <row r="179" spans="1:22" x14ac:dyDescent="0.3">
      <c r="A179" s="34">
        <v>178</v>
      </c>
      <c r="B179" s="35" t="s">
        <v>11</v>
      </c>
      <c r="C179" s="35">
        <f>'Previous List'!A181</f>
        <v>0</v>
      </c>
      <c r="D179" s="35">
        <f>'Previous List'!B181</f>
        <v>0</v>
      </c>
      <c r="E179" s="35">
        <f>'Previous List'!C181</f>
        <v>0</v>
      </c>
      <c r="F179" s="35">
        <f>'Previous List'!D181</f>
        <v>0</v>
      </c>
      <c r="G179" s="35">
        <f>'Previous List'!E181</f>
        <v>0</v>
      </c>
      <c r="H179" s="35">
        <f>'Previous List'!F181</f>
        <v>0</v>
      </c>
      <c r="I179" s="35">
        <f>'Previous List'!G181</f>
        <v>0</v>
      </c>
      <c r="J179" s="35">
        <f>'Previous List'!H181</f>
        <v>0</v>
      </c>
      <c r="K179" s="35">
        <f>'Previous List'!I181</f>
        <v>0</v>
      </c>
      <c r="L179" s="35">
        <f>'Previous List'!J181</f>
        <v>0</v>
      </c>
      <c r="M179" s="35">
        <f t="shared" si="20"/>
        <v>0</v>
      </c>
      <c r="N179" s="35">
        <f t="shared" si="21"/>
        <v>0</v>
      </c>
      <c r="O179" s="35">
        <v>0</v>
      </c>
      <c r="P179" s="35" t="str">
        <f t="shared" si="22"/>
        <v>n/a</v>
      </c>
      <c r="Q179" s="35" t="str">
        <f t="shared" si="23"/>
        <v>n/a0</v>
      </c>
      <c r="R179" s="35">
        <f>IF(COUNTIF($Q$2:Q179,Q179)&gt;1,0,COUNTIF($Q$2:Q179,Q179))</f>
        <v>0</v>
      </c>
      <c r="S179" s="35">
        <f>COUNTIF($P$2:P179,P179)</f>
        <v>178</v>
      </c>
      <c r="T179" s="35" t="str">
        <f t="shared" si="24"/>
        <v>n/a178</v>
      </c>
      <c r="U179" s="35">
        <f t="shared" si="25"/>
        <v>600</v>
      </c>
      <c r="V179" s="36" t="str">
        <f t="shared" si="26"/>
        <v>n/a</v>
      </c>
    </row>
    <row r="180" spans="1:22" x14ac:dyDescent="0.3">
      <c r="A180" s="34">
        <v>179</v>
      </c>
      <c r="B180" s="35" t="s">
        <v>11</v>
      </c>
      <c r="C180" s="35">
        <f>'Previous List'!A182</f>
        <v>0</v>
      </c>
      <c r="D180" s="35">
        <f>'Previous List'!B182</f>
        <v>0</v>
      </c>
      <c r="E180" s="35">
        <f>'Previous List'!C182</f>
        <v>0</v>
      </c>
      <c r="F180" s="35">
        <f>'Previous List'!D182</f>
        <v>0</v>
      </c>
      <c r="G180" s="35">
        <f>'Previous List'!E182</f>
        <v>0</v>
      </c>
      <c r="H180" s="35">
        <f>'Previous List'!F182</f>
        <v>0</v>
      </c>
      <c r="I180" s="35">
        <f>'Previous List'!G182</f>
        <v>0</v>
      </c>
      <c r="J180" s="35">
        <f>'Previous List'!H182</f>
        <v>0</v>
      </c>
      <c r="K180" s="35">
        <f>'Previous List'!I182</f>
        <v>0</v>
      </c>
      <c r="L180" s="35">
        <f>'Previous List'!J182</f>
        <v>0</v>
      </c>
      <c r="M180" s="35">
        <f t="shared" si="20"/>
        <v>0</v>
      </c>
      <c r="N180" s="35">
        <f t="shared" si="21"/>
        <v>0</v>
      </c>
      <c r="O180" s="35">
        <v>0</v>
      </c>
      <c r="P180" s="35" t="str">
        <f t="shared" si="22"/>
        <v>n/a</v>
      </c>
      <c r="Q180" s="35" t="str">
        <f t="shared" si="23"/>
        <v>n/a0</v>
      </c>
      <c r="R180" s="35">
        <f>IF(COUNTIF($Q$2:Q180,Q180)&gt;1,0,COUNTIF($Q$2:Q180,Q180))</f>
        <v>0</v>
      </c>
      <c r="S180" s="35">
        <f>COUNTIF($P$2:P180,P180)</f>
        <v>179</v>
      </c>
      <c r="T180" s="35" t="str">
        <f t="shared" si="24"/>
        <v>n/a179</v>
      </c>
      <c r="U180" s="35">
        <f t="shared" si="25"/>
        <v>600</v>
      </c>
      <c r="V180" s="36" t="str">
        <f t="shared" si="26"/>
        <v>n/a</v>
      </c>
    </row>
    <row r="181" spans="1:22" x14ac:dyDescent="0.3">
      <c r="A181" s="34">
        <v>180</v>
      </c>
      <c r="B181" s="35" t="s">
        <v>11</v>
      </c>
      <c r="C181" s="35">
        <f>'Previous List'!A183</f>
        <v>0</v>
      </c>
      <c r="D181" s="35">
        <f>'Previous List'!B183</f>
        <v>0</v>
      </c>
      <c r="E181" s="35">
        <f>'Previous List'!C183</f>
        <v>0</v>
      </c>
      <c r="F181" s="35">
        <f>'Previous List'!D183</f>
        <v>0</v>
      </c>
      <c r="G181" s="35">
        <f>'Previous List'!E183</f>
        <v>0</v>
      </c>
      <c r="H181" s="35">
        <f>'Previous List'!F183</f>
        <v>0</v>
      </c>
      <c r="I181" s="35">
        <f>'Previous List'!G183</f>
        <v>0</v>
      </c>
      <c r="J181" s="35">
        <f>'Previous List'!H183</f>
        <v>0</v>
      </c>
      <c r="K181" s="35">
        <f>'Previous List'!I183</f>
        <v>0</v>
      </c>
      <c r="L181" s="35">
        <f>'Previous List'!J183</f>
        <v>0</v>
      </c>
      <c r="M181" s="35">
        <f t="shared" si="20"/>
        <v>0</v>
      </c>
      <c r="N181" s="35">
        <f t="shared" si="21"/>
        <v>0</v>
      </c>
      <c r="O181" s="35">
        <v>0</v>
      </c>
      <c r="P181" s="35" t="str">
        <f t="shared" si="22"/>
        <v>n/a</v>
      </c>
      <c r="Q181" s="35" t="str">
        <f t="shared" si="23"/>
        <v>n/a0</v>
      </c>
      <c r="R181" s="35">
        <f>IF(COUNTIF($Q$2:Q181,Q181)&gt;1,0,COUNTIF($Q$2:Q181,Q181))</f>
        <v>0</v>
      </c>
      <c r="S181" s="35">
        <f>COUNTIF($P$2:P181,P181)</f>
        <v>180</v>
      </c>
      <c r="T181" s="35" t="str">
        <f t="shared" si="24"/>
        <v>n/a180</v>
      </c>
      <c r="U181" s="35">
        <f t="shared" si="25"/>
        <v>600</v>
      </c>
      <c r="V181" s="36" t="str">
        <f t="shared" si="26"/>
        <v>n/a</v>
      </c>
    </row>
    <row r="182" spans="1:22" x14ac:dyDescent="0.3">
      <c r="A182" s="34">
        <v>181</v>
      </c>
      <c r="B182" s="35" t="s">
        <v>11</v>
      </c>
      <c r="C182" s="35">
        <f>'Previous List'!A184</f>
        <v>0</v>
      </c>
      <c r="D182" s="35">
        <f>'Previous List'!B184</f>
        <v>0</v>
      </c>
      <c r="E182" s="35">
        <f>'Previous List'!C184</f>
        <v>0</v>
      </c>
      <c r="F182" s="35">
        <f>'Previous List'!D184</f>
        <v>0</v>
      </c>
      <c r="G182" s="35">
        <f>'Previous List'!E184</f>
        <v>0</v>
      </c>
      <c r="H182" s="35">
        <f>'Previous List'!F184</f>
        <v>0</v>
      </c>
      <c r="I182" s="35">
        <f>'Previous List'!G184</f>
        <v>0</v>
      </c>
      <c r="J182" s="35">
        <f>'Previous List'!H184</f>
        <v>0</v>
      </c>
      <c r="K182" s="35">
        <f>'Previous List'!I184</f>
        <v>0</v>
      </c>
      <c r="L182" s="35">
        <f>'Previous List'!J184</f>
        <v>0</v>
      </c>
      <c r="M182" s="35">
        <f t="shared" si="20"/>
        <v>0</v>
      </c>
      <c r="N182" s="35">
        <f t="shared" si="21"/>
        <v>0</v>
      </c>
      <c r="O182" s="35">
        <v>0</v>
      </c>
      <c r="P182" s="35" t="str">
        <f t="shared" si="22"/>
        <v>n/a</v>
      </c>
      <c r="Q182" s="35" t="str">
        <f t="shared" si="23"/>
        <v>n/a0</v>
      </c>
      <c r="R182" s="35">
        <f>IF(COUNTIF($Q$2:Q182,Q182)&gt;1,0,COUNTIF($Q$2:Q182,Q182))</f>
        <v>0</v>
      </c>
      <c r="S182" s="35">
        <f>COUNTIF($P$2:P182,P182)</f>
        <v>181</v>
      </c>
      <c r="T182" s="35" t="str">
        <f t="shared" si="24"/>
        <v>n/a181</v>
      </c>
      <c r="U182" s="35">
        <f t="shared" si="25"/>
        <v>600</v>
      </c>
      <c r="V182" s="36" t="str">
        <f t="shared" si="26"/>
        <v>n/a</v>
      </c>
    </row>
    <row r="183" spans="1:22" x14ac:dyDescent="0.3">
      <c r="A183" s="34">
        <v>182</v>
      </c>
      <c r="B183" s="35" t="s">
        <v>11</v>
      </c>
      <c r="C183" s="35">
        <f>'Previous List'!A185</f>
        <v>0</v>
      </c>
      <c r="D183" s="35">
        <f>'Previous List'!B185</f>
        <v>0</v>
      </c>
      <c r="E183" s="35">
        <f>'Previous List'!C185</f>
        <v>0</v>
      </c>
      <c r="F183" s="35">
        <f>'Previous List'!D185</f>
        <v>0</v>
      </c>
      <c r="G183" s="35">
        <f>'Previous List'!E185</f>
        <v>0</v>
      </c>
      <c r="H183" s="35">
        <f>'Previous List'!F185</f>
        <v>0</v>
      </c>
      <c r="I183" s="35">
        <f>'Previous List'!G185</f>
        <v>0</v>
      </c>
      <c r="J183" s="35">
        <f>'Previous List'!H185</f>
        <v>0</v>
      </c>
      <c r="K183" s="35">
        <f>'Previous List'!I185</f>
        <v>0</v>
      </c>
      <c r="L183" s="35">
        <f>'Previous List'!J185</f>
        <v>0</v>
      </c>
      <c r="M183" s="35">
        <f t="shared" si="20"/>
        <v>0</v>
      </c>
      <c r="N183" s="35">
        <f t="shared" si="21"/>
        <v>0</v>
      </c>
      <c r="O183" s="35">
        <v>0</v>
      </c>
      <c r="P183" s="35" t="str">
        <f t="shared" si="22"/>
        <v>n/a</v>
      </c>
      <c r="Q183" s="35" t="str">
        <f t="shared" si="23"/>
        <v>n/a0</v>
      </c>
      <c r="R183" s="35">
        <f>IF(COUNTIF($Q$2:Q183,Q183)&gt;1,0,COUNTIF($Q$2:Q183,Q183))</f>
        <v>0</v>
      </c>
      <c r="S183" s="35">
        <f>COUNTIF($P$2:P183,P183)</f>
        <v>182</v>
      </c>
      <c r="T183" s="35" t="str">
        <f t="shared" si="24"/>
        <v>n/a182</v>
      </c>
      <c r="U183" s="35">
        <f t="shared" si="25"/>
        <v>600</v>
      </c>
      <c r="V183" s="36" t="str">
        <f t="shared" si="26"/>
        <v>n/a</v>
      </c>
    </row>
    <row r="184" spans="1:22" x14ac:dyDescent="0.3">
      <c r="A184" s="34">
        <v>183</v>
      </c>
      <c r="B184" s="35" t="s">
        <v>11</v>
      </c>
      <c r="C184" s="35">
        <f>'Previous List'!A186</f>
        <v>0</v>
      </c>
      <c r="D184" s="35">
        <f>'Previous List'!B186</f>
        <v>0</v>
      </c>
      <c r="E184" s="35">
        <f>'Previous List'!C186</f>
        <v>0</v>
      </c>
      <c r="F184" s="35">
        <f>'Previous List'!D186</f>
        <v>0</v>
      </c>
      <c r="G184" s="35">
        <f>'Previous List'!E186</f>
        <v>0</v>
      </c>
      <c r="H184" s="35">
        <f>'Previous List'!F186</f>
        <v>0</v>
      </c>
      <c r="I184" s="35">
        <f>'Previous List'!G186</f>
        <v>0</v>
      </c>
      <c r="J184" s="35">
        <f>'Previous List'!H186</f>
        <v>0</v>
      </c>
      <c r="K184" s="35">
        <f>'Previous List'!I186</f>
        <v>0</v>
      </c>
      <c r="L184" s="35">
        <f>'Previous List'!J186</f>
        <v>0</v>
      </c>
      <c r="M184" s="35">
        <f t="shared" si="20"/>
        <v>0</v>
      </c>
      <c r="N184" s="35">
        <f t="shared" si="21"/>
        <v>0</v>
      </c>
      <c r="O184" s="35">
        <v>0</v>
      </c>
      <c r="P184" s="35" t="str">
        <f t="shared" si="22"/>
        <v>n/a</v>
      </c>
      <c r="Q184" s="35" t="str">
        <f t="shared" si="23"/>
        <v>n/a0</v>
      </c>
      <c r="R184" s="35">
        <f>IF(COUNTIF($Q$2:Q184,Q184)&gt;1,0,COUNTIF($Q$2:Q184,Q184))</f>
        <v>0</v>
      </c>
      <c r="S184" s="35">
        <f>COUNTIF($P$2:P184,P184)</f>
        <v>183</v>
      </c>
      <c r="T184" s="35" t="str">
        <f t="shared" si="24"/>
        <v>n/a183</v>
      </c>
      <c r="U184" s="35">
        <f t="shared" si="25"/>
        <v>600</v>
      </c>
      <c r="V184" s="36" t="str">
        <f t="shared" si="26"/>
        <v>n/a</v>
      </c>
    </row>
    <row r="185" spans="1:22" x14ac:dyDescent="0.3">
      <c r="A185" s="34">
        <v>184</v>
      </c>
      <c r="B185" s="35" t="s">
        <v>11</v>
      </c>
      <c r="C185" s="35">
        <f>'Previous List'!A187</f>
        <v>0</v>
      </c>
      <c r="D185" s="35">
        <f>'Previous List'!B187</f>
        <v>0</v>
      </c>
      <c r="E185" s="35">
        <f>'Previous List'!C187</f>
        <v>0</v>
      </c>
      <c r="F185" s="35">
        <f>'Previous List'!D187</f>
        <v>0</v>
      </c>
      <c r="G185" s="35">
        <f>'Previous List'!E187</f>
        <v>0</v>
      </c>
      <c r="H185" s="35">
        <f>'Previous List'!F187</f>
        <v>0</v>
      </c>
      <c r="I185" s="35">
        <f>'Previous List'!G187</f>
        <v>0</v>
      </c>
      <c r="J185" s="35">
        <f>'Previous List'!H187</f>
        <v>0</v>
      </c>
      <c r="K185" s="35">
        <f>'Previous List'!I187</f>
        <v>0</v>
      </c>
      <c r="L185" s="35">
        <f>'Previous List'!J187</f>
        <v>0</v>
      </c>
      <c r="M185" s="35">
        <f t="shared" si="20"/>
        <v>0</v>
      </c>
      <c r="N185" s="35">
        <f t="shared" si="21"/>
        <v>0</v>
      </c>
      <c r="O185" s="35">
        <v>0</v>
      </c>
      <c r="P185" s="35" t="str">
        <f t="shared" si="22"/>
        <v>n/a</v>
      </c>
      <c r="Q185" s="35" t="str">
        <f t="shared" si="23"/>
        <v>n/a0</v>
      </c>
      <c r="R185" s="35">
        <f>IF(COUNTIF($Q$2:Q185,Q185)&gt;1,0,COUNTIF($Q$2:Q185,Q185))</f>
        <v>0</v>
      </c>
      <c r="S185" s="35">
        <f>COUNTIF($P$2:P185,P185)</f>
        <v>184</v>
      </c>
      <c r="T185" s="35" t="str">
        <f t="shared" si="24"/>
        <v>n/a184</v>
      </c>
      <c r="U185" s="35">
        <f t="shared" si="25"/>
        <v>600</v>
      </c>
      <c r="V185" s="36" t="str">
        <f t="shared" si="26"/>
        <v>n/a</v>
      </c>
    </row>
    <row r="186" spans="1:22" x14ac:dyDescent="0.3">
      <c r="A186" s="34">
        <v>185</v>
      </c>
      <c r="B186" s="35" t="s">
        <v>11</v>
      </c>
      <c r="C186" s="35">
        <f>'Previous List'!A188</f>
        <v>0</v>
      </c>
      <c r="D186" s="35">
        <f>'Previous List'!B188</f>
        <v>0</v>
      </c>
      <c r="E186" s="35">
        <f>'Previous List'!C188</f>
        <v>0</v>
      </c>
      <c r="F186" s="35">
        <f>'Previous List'!D188</f>
        <v>0</v>
      </c>
      <c r="G186" s="35">
        <f>'Previous List'!E188</f>
        <v>0</v>
      </c>
      <c r="H186" s="35">
        <f>'Previous List'!F188</f>
        <v>0</v>
      </c>
      <c r="I186" s="35">
        <f>'Previous List'!G188</f>
        <v>0</v>
      </c>
      <c r="J186" s="35">
        <f>'Previous List'!H188</f>
        <v>0</v>
      </c>
      <c r="K186" s="35">
        <f>'Previous List'!I188</f>
        <v>0</v>
      </c>
      <c r="L186" s="35">
        <f>'Previous List'!J188</f>
        <v>0</v>
      </c>
      <c r="M186" s="35">
        <f t="shared" si="20"/>
        <v>0</v>
      </c>
      <c r="N186" s="35">
        <f t="shared" si="21"/>
        <v>0</v>
      </c>
      <c r="O186" s="35">
        <v>0</v>
      </c>
      <c r="P186" s="35" t="str">
        <f t="shared" si="22"/>
        <v>n/a</v>
      </c>
      <c r="Q186" s="35" t="str">
        <f t="shared" si="23"/>
        <v>n/a0</v>
      </c>
      <c r="R186" s="35">
        <f>IF(COUNTIF($Q$2:Q186,Q186)&gt;1,0,COUNTIF($Q$2:Q186,Q186))</f>
        <v>0</v>
      </c>
      <c r="S186" s="35">
        <f>COUNTIF($P$2:P186,P186)</f>
        <v>185</v>
      </c>
      <c r="T186" s="35" t="str">
        <f t="shared" si="24"/>
        <v>n/a185</v>
      </c>
      <c r="U186" s="35">
        <f t="shared" si="25"/>
        <v>600</v>
      </c>
      <c r="V186" s="36" t="str">
        <f t="shared" si="26"/>
        <v>n/a</v>
      </c>
    </row>
    <row r="187" spans="1:22" x14ac:dyDescent="0.3">
      <c r="A187" s="34">
        <v>186</v>
      </c>
      <c r="B187" s="35" t="s">
        <v>11</v>
      </c>
      <c r="C187" s="35">
        <f>'Previous List'!A189</f>
        <v>0</v>
      </c>
      <c r="D187" s="35">
        <f>'Previous List'!B189</f>
        <v>0</v>
      </c>
      <c r="E187" s="35">
        <f>'Previous List'!C189</f>
        <v>0</v>
      </c>
      <c r="F187" s="35">
        <f>'Previous List'!D189</f>
        <v>0</v>
      </c>
      <c r="G187" s="35">
        <f>'Previous List'!E189</f>
        <v>0</v>
      </c>
      <c r="H187" s="35">
        <f>'Previous List'!F189</f>
        <v>0</v>
      </c>
      <c r="I187" s="35">
        <f>'Previous List'!G189</f>
        <v>0</v>
      </c>
      <c r="J187" s="35">
        <f>'Previous List'!H189</f>
        <v>0</v>
      </c>
      <c r="K187" s="35">
        <f>'Previous List'!I189</f>
        <v>0</v>
      </c>
      <c r="L187" s="35">
        <f>'Previous List'!J189</f>
        <v>0</v>
      </c>
      <c r="M187" s="35">
        <f t="shared" si="20"/>
        <v>0</v>
      </c>
      <c r="N187" s="35">
        <f t="shared" si="21"/>
        <v>0</v>
      </c>
      <c r="O187" s="35">
        <v>0</v>
      </c>
      <c r="P187" s="35" t="str">
        <f t="shared" si="22"/>
        <v>n/a</v>
      </c>
      <c r="Q187" s="35" t="str">
        <f t="shared" si="23"/>
        <v>n/a0</v>
      </c>
      <c r="R187" s="35">
        <f>IF(COUNTIF($Q$2:Q187,Q187)&gt;1,0,COUNTIF($Q$2:Q187,Q187))</f>
        <v>0</v>
      </c>
      <c r="S187" s="35">
        <f>COUNTIF($P$2:P187,P187)</f>
        <v>186</v>
      </c>
      <c r="T187" s="35" t="str">
        <f t="shared" si="24"/>
        <v>n/a186</v>
      </c>
      <c r="U187" s="35">
        <f t="shared" si="25"/>
        <v>600</v>
      </c>
      <c r="V187" s="36" t="str">
        <f t="shared" si="26"/>
        <v>n/a</v>
      </c>
    </row>
    <row r="188" spans="1:22" x14ac:dyDescent="0.3">
      <c r="A188" s="34">
        <v>187</v>
      </c>
      <c r="B188" s="35" t="s">
        <v>11</v>
      </c>
      <c r="C188" s="35">
        <f>'Previous List'!A190</f>
        <v>0</v>
      </c>
      <c r="D188" s="35">
        <f>'Previous List'!B190</f>
        <v>0</v>
      </c>
      <c r="E188" s="35">
        <f>'Previous List'!C190</f>
        <v>0</v>
      </c>
      <c r="F188" s="35">
        <f>'Previous List'!D190</f>
        <v>0</v>
      </c>
      <c r="G188" s="35">
        <f>'Previous List'!E190</f>
        <v>0</v>
      </c>
      <c r="H188" s="35">
        <f>'Previous List'!F190</f>
        <v>0</v>
      </c>
      <c r="I188" s="35">
        <f>'Previous List'!G190</f>
        <v>0</v>
      </c>
      <c r="J188" s="35">
        <f>'Previous List'!H190</f>
        <v>0</v>
      </c>
      <c r="K188" s="35">
        <f>'Previous List'!I190</f>
        <v>0</v>
      </c>
      <c r="L188" s="35">
        <f>'Previous List'!J190</f>
        <v>0</v>
      </c>
      <c r="M188" s="35">
        <f t="shared" si="20"/>
        <v>0</v>
      </c>
      <c r="N188" s="35">
        <f t="shared" si="21"/>
        <v>0</v>
      </c>
      <c r="O188" s="35">
        <v>0</v>
      </c>
      <c r="P188" s="35" t="str">
        <f t="shared" si="22"/>
        <v>n/a</v>
      </c>
      <c r="Q188" s="35" t="str">
        <f t="shared" si="23"/>
        <v>n/a0</v>
      </c>
      <c r="R188" s="35">
        <f>IF(COUNTIF($Q$2:Q188,Q188)&gt;1,0,COUNTIF($Q$2:Q188,Q188))</f>
        <v>0</v>
      </c>
      <c r="S188" s="35">
        <f>COUNTIF($P$2:P188,P188)</f>
        <v>187</v>
      </c>
      <c r="T188" s="35" t="str">
        <f t="shared" si="24"/>
        <v>n/a187</v>
      </c>
      <c r="U188" s="35">
        <f t="shared" si="25"/>
        <v>600</v>
      </c>
      <c r="V188" s="36" t="str">
        <f t="shared" si="26"/>
        <v>n/a</v>
      </c>
    </row>
    <row r="189" spans="1:22" x14ac:dyDescent="0.3">
      <c r="A189" s="34">
        <v>188</v>
      </c>
      <c r="B189" s="35" t="s">
        <v>11</v>
      </c>
      <c r="C189" s="35">
        <f>'Previous List'!A191</f>
        <v>0</v>
      </c>
      <c r="D189" s="35">
        <f>'Previous List'!B191</f>
        <v>0</v>
      </c>
      <c r="E189" s="35">
        <f>'Previous List'!C191</f>
        <v>0</v>
      </c>
      <c r="F189" s="35">
        <f>'Previous List'!D191</f>
        <v>0</v>
      </c>
      <c r="G189" s="35">
        <f>'Previous List'!E191</f>
        <v>0</v>
      </c>
      <c r="H189" s="35">
        <f>'Previous List'!F191</f>
        <v>0</v>
      </c>
      <c r="I189" s="35">
        <f>'Previous List'!G191</f>
        <v>0</v>
      </c>
      <c r="J189" s="35">
        <f>'Previous List'!H191</f>
        <v>0</v>
      </c>
      <c r="K189" s="35">
        <f>'Previous List'!I191</f>
        <v>0</v>
      </c>
      <c r="L189" s="35">
        <f>'Previous List'!J191</f>
        <v>0</v>
      </c>
      <c r="M189" s="35">
        <f t="shared" si="20"/>
        <v>0</v>
      </c>
      <c r="N189" s="35">
        <f t="shared" si="21"/>
        <v>0</v>
      </c>
      <c r="O189" s="35">
        <v>0</v>
      </c>
      <c r="P189" s="35" t="str">
        <f t="shared" si="22"/>
        <v>n/a</v>
      </c>
      <c r="Q189" s="35" t="str">
        <f t="shared" si="23"/>
        <v>n/a0</v>
      </c>
      <c r="R189" s="35">
        <f>IF(COUNTIF($Q$2:Q189,Q189)&gt;1,0,COUNTIF($Q$2:Q189,Q189))</f>
        <v>0</v>
      </c>
      <c r="S189" s="35">
        <f>COUNTIF($P$2:P189,P189)</f>
        <v>188</v>
      </c>
      <c r="T189" s="35" t="str">
        <f t="shared" si="24"/>
        <v>n/a188</v>
      </c>
      <c r="U189" s="35">
        <f t="shared" si="25"/>
        <v>600</v>
      </c>
      <c r="V189" s="36" t="str">
        <f t="shared" si="26"/>
        <v>n/a</v>
      </c>
    </row>
    <row r="190" spans="1:22" x14ac:dyDescent="0.3">
      <c r="A190" s="34">
        <v>189</v>
      </c>
      <c r="B190" s="35" t="s">
        <v>11</v>
      </c>
      <c r="C190" s="35">
        <f>'Previous List'!A192</f>
        <v>0</v>
      </c>
      <c r="D190" s="35">
        <f>'Previous List'!B192</f>
        <v>0</v>
      </c>
      <c r="E190" s="35">
        <f>'Previous List'!C192</f>
        <v>0</v>
      </c>
      <c r="F190" s="35">
        <f>'Previous List'!D192</f>
        <v>0</v>
      </c>
      <c r="G190" s="35">
        <f>'Previous List'!E192</f>
        <v>0</v>
      </c>
      <c r="H190" s="35">
        <f>'Previous List'!F192</f>
        <v>0</v>
      </c>
      <c r="I190" s="35">
        <f>'Previous List'!G192</f>
        <v>0</v>
      </c>
      <c r="J190" s="35">
        <f>'Previous List'!H192</f>
        <v>0</v>
      </c>
      <c r="K190" s="35">
        <f>'Previous List'!I192</f>
        <v>0</v>
      </c>
      <c r="L190" s="35">
        <f>'Previous List'!J192</f>
        <v>0</v>
      </c>
      <c r="M190" s="35">
        <f t="shared" si="20"/>
        <v>0</v>
      </c>
      <c r="N190" s="35">
        <f t="shared" si="21"/>
        <v>0</v>
      </c>
      <c r="O190" s="35">
        <v>0</v>
      </c>
      <c r="P190" s="35" t="str">
        <f t="shared" si="22"/>
        <v>n/a</v>
      </c>
      <c r="Q190" s="35" t="str">
        <f t="shared" si="23"/>
        <v>n/a0</v>
      </c>
      <c r="R190" s="35">
        <f>IF(COUNTIF($Q$2:Q190,Q190)&gt;1,0,COUNTIF($Q$2:Q190,Q190))</f>
        <v>0</v>
      </c>
      <c r="S190" s="35">
        <f>COUNTIF($P$2:P190,P190)</f>
        <v>189</v>
      </c>
      <c r="T190" s="35" t="str">
        <f t="shared" si="24"/>
        <v>n/a189</v>
      </c>
      <c r="U190" s="35">
        <f t="shared" si="25"/>
        <v>600</v>
      </c>
      <c r="V190" s="36" t="str">
        <f t="shared" si="26"/>
        <v>n/a</v>
      </c>
    </row>
    <row r="191" spans="1:22" x14ac:dyDescent="0.3">
      <c r="A191" s="34">
        <v>190</v>
      </c>
      <c r="B191" s="35" t="s">
        <v>11</v>
      </c>
      <c r="C191" s="35">
        <f>'Previous List'!A193</f>
        <v>0</v>
      </c>
      <c r="D191" s="35">
        <f>'Previous List'!B193</f>
        <v>0</v>
      </c>
      <c r="E191" s="35">
        <f>'Previous List'!C193</f>
        <v>0</v>
      </c>
      <c r="F191" s="35">
        <f>'Previous List'!D193</f>
        <v>0</v>
      </c>
      <c r="G191" s="35">
        <f>'Previous List'!E193</f>
        <v>0</v>
      </c>
      <c r="H191" s="35">
        <f>'Previous List'!F193</f>
        <v>0</v>
      </c>
      <c r="I191" s="35">
        <f>'Previous List'!G193</f>
        <v>0</v>
      </c>
      <c r="J191" s="35">
        <f>'Previous List'!H193</f>
        <v>0</v>
      </c>
      <c r="K191" s="35">
        <f>'Previous List'!I193</f>
        <v>0</v>
      </c>
      <c r="L191" s="35">
        <f>'Previous List'!J193</f>
        <v>0</v>
      </c>
      <c r="M191" s="35">
        <f t="shared" si="20"/>
        <v>0</v>
      </c>
      <c r="N191" s="35">
        <f t="shared" si="21"/>
        <v>0</v>
      </c>
      <c r="O191" s="35">
        <v>0</v>
      </c>
      <c r="P191" s="35" t="str">
        <f t="shared" si="22"/>
        <v>n/a</v>
      </c>
      <c r="Q191" s="35" t="str">
        <f t="shared" si="23"/>
        <v>n/a0</v>
      </c>
      <c r="R191" s="35">
        <f>IF(COUNTIF($Q$2:Q191,Q191)&gt;1,0,COUNTIF($Q$2:Q191,Q191))</f>
        <v>0</v>
      </c>
      <c r="S191" s="35">
        <f>COUNTIF($P$2:P191,P191)</f>
        <v>190</v>
      </c>
      <c r="T191" s="35" t="str">
        <f t="shared" si="24"/>
        <v>n/a190</v>
      </c>
      <c r="U191" s="35">
        <f t="shared" si="25"/>
        <v>600</v>
      </c>
      <c r="V191" s="36" t="str">
        <f t="shared" si="26"/>
        <v>n/a</v>
      </c>
    </row>
    <row r="192" spans="1:22" x14ac:dyDescent="0.3">
      <c r="A192" s="34">
        <v>191</v>
      </c>
      <c r="B192" s="35" t="s">
        <v>11</v>
      </c>
      <c r="C192" s="35">
        <f>'Previous List'!A194</f>
        <v>0</v>
      </c>
      <c r="D192" s="35">
        <f>'Previous List'!B194</f>
        <v>0</v>
      </c>
      <c r="E192" s="35">
        <f>'Previous List'!C194</f>
        <v>0</v>
      </c>
      <c r="F192" s="35">
        <f>'Previous List'!D194</f>
        <v>0</v>
      </c>
      <c r="G192" s="35">
        <f>'Previous List'!E194</f>
        <v>0</v>
      </c>
      <c r="H192" s="35">
        <f>'Previous List'!F194</f>
        <v>0</v>
      </c>
      <c r="I192" s="35">
        <f>'Previous List'!G194</f>
        <v>0</v>
      </c>
      <c r="J192" s="35">
        <f>'Previous List'!H194</f>
        <v>0</v>
      </c>
      <c r="K192" s="35">
        <f>'Previous List'!I194</f>
        <v>0</v>
      </c>
      <c r="L192" s="35">
        <f>'Previous List'!J194</f>
        <v>0</v>
      </c>
      <c r="M192" s="35">
        <f t="shared" si="20"/>
        <v>0</v>
      </c>
      <c r="N192" s="35">
        <f t="shared" si="21"/>
        <v>0</v>
      </c>
      <c r="O192" s="35">
        <v>0</v>
      </c>
      <c r="P192" s="35" t="str">
        <f t="shared" si="22"/>
        <v>n/a</v>
      </c>
      <c r="Q192" s="35" t="str">
        <f t="shared" si="23"/>
        <v>n/a0</v>
      </c>
      <c r="R192" s="35">
        <f>IF(COUNTIF($Q$2:Q192,Q192)&gt;1,0,COUNTIF($Q$2:Q192,Q192))</f>
        <v>0</v>
      </c>
      <c r="S192" s="35">
        <f>COUNTIF($P$2:P192,P192)</f>
        <v>191</v>
      </c>
      <c r="T192" s="35" t="str">
        <f t="shared" si="24"/>
        <v>n/a191</v>
      </c>
      <c r="U192" s="35">
        <f t="shared" si="25"/>
        <v>600</v>
      </c>
      <c r="V192" s="36" t="str">
        <f t="shared" si="26"/>
        <v>n/a</v>
      </c>
    </row>
    <row r="193" spans="1:22" x14ac:dyDescent="0.3">
      <c r="A193" s="34">
        <v>192</v>
      </c>
      <c r="B193" s="35" t="s">
        <v>11</v>
      </c>
      <c r="C193" s="35">
        <f>'Previous List'!A195</f>
        <v>0</v>
      </c>
      <c r="D193" s="35">
        <f>'Previous List'!B195</f>
        <v>0</v>
      </c>
      <c r="E193" s="35">
        <f>'Previous List'!C195</f>
        <v>0</v>
      </c>
      <c r="F193" s="35">
        <f>'Previous List'!D195</f>
        <v>0</v>
      </c>
      <c r="G193" s="35">
        <f>'Previous List'!E195</f>
        <v>0</v>
      </c>
      <c r="H193" s="35">
        <f>'Previous List'!F195</f>
        <v>0</v>
      </c>
      <c r="I193" s="35">
        <f>'Previous List'!G195</f>
        <v>0</v>
      </c>
      <c r="J193" s="35">
        <f>'Previous List'!H195</f>
        <v>0</v>
      </c>
      <c r="K193" s="35">
        <f>'Previous List'!I195</f>
        <v>0</v>
      </c>
      <c r="L193" s="35">
        <f>'Previous List'!J195</f>
        <v>0</v>
      </c>
      <c r="M193" s="35">
        <f t="shared" si="20"/>
        <v>0</v>
      </c>
      <c r="N193" s="35">
        <f t="shared" si="21"/>
        <v>0</v>
      </c>
      <c r="O193" s="35">
        <v>0</v>
      </c>
      <c r="P193" s="35" t="str">
        <f t="shared" si="22"/>
        <v>n/a</v>
      </c>
      <c r="Q193" s="35" t="str">
        <f t="shared" si="23"/>
        <v>n/a0</v>
      </c>
      <c r="R193" s="35">
        <f>IF(COUNTIF($Q$2:Q193,Q193)&gt;1,0,COUNTIF($Q$2:Q193,Q193))</f>
        <v>0</v>
      </c>
      <c r="S193" s="35">
        <f>COUNTIF($P$2:P193,P193)</f>
        <v>192</v>
      </c>
      <c r="T193" s="35" t="str">
        <f t="shared" si="24"/>
        <v>n/a192</v>
      </c>
      <c r="U193" s="35">
        <f t="shared" si="25"/>
        <v>600</v>
      </c>
      <c r="V193" s="36" t="str">
        <f t="shared" si="26"/>
        <v>n/a</v>
      </c>
    </row>
    <row r="194" spans="1:22" x14ac:dyDescent="0.3">
      <c r="A194" s="34">
        <v>193</v>
      </c>
      <c r="B194" s="35" t="s">
        <v>11</v>
      </c>
      <c r="C194" s="35">
        <f>'Previous List'!A196</f>
        <v>0</v>
      </c>
      <c r="D194" s="35">
        <f>'Previous List'!B196</f>
        <v>0</v>
      </c>
      <c r="E194" s="35">
        <f>'Previous List'!C196</f>
        <v>0</v>
      </c>
      <c r="F194" s="35">
        <f>'Previous List'!D196</f>
        <v>0</v>
      </c>
      <c r="G194" s="35">
        <f>'Previous List'!E196</f>
        <v>0</v>
      </c>
      <c r="H194" s="35">
        <f>'Previous List'!F196</f>
        <v>0</v>
      </c>
      <c r="I194" s="35">
        <f>'Previous List'!G196</f>
        <v>0</v>
      </c>
      <c r="J194" s="35">
        <f>'Previous List'!H196</f>
        <v>0</v>
      </c>
      <c r="K194" s="35">
        <f>'Previous List'!I196</f>
        <v>0</v>
      </c>
      <c r="L194" s="35">
        <f>'Previous List'!J196</f>
        <v>0</v>
      </c>
      <c r="M194" s="35">
        <f t="shared" si="20"/>
        <v>0</v>
      </c>
      <c r="N194" s="35">
        <f t="shared" si="21"/>
        <v>0</v>
      </c>
      <c r="O194" s="35">
        <v>0</v>
      </c>
      <c r="P194" s="35" t="str">
        <f t="shared" si="22"/>
        <v>n/a</v>
      </c>
      <c r="Q194" s="35" t="str">
        <f t="shared" si="23"/>
        <v>n/a0</v>
      </c>
      <c r="R194" s="35">
        <f>IF(COUNTIF($Q$2:Q194,Q194)&gt;1,0,COUNTIF($Q$2:Q194,Q194))</f>
        <v>0</v>
      </c>
      <c r="S194" s="35">
        <f>COUNTIF($P$2:P194,P194)</f>
        <v>193</v>
      </c>
      <c r="T194" s="35" t="str">
        <f t="shared" si="24"/>
        <v>n/a193</v>
      </c>
      <c r="U194" s="35">
        <f t="shared" si="25"/>
        <v>600</v>
      </c>
      <c r="V194" s="36" t="str">
        <f t="shared" si="26"/>
        <v>n/a</v>
      </c>
    </row>
    <row r="195" spans="1:22" x14ac:dyDescent="0.3">
      <c r="A195" s="34">
        <v>194</v>
      </c>
      <c r="B195" s="35" t="s">
        <v>11</v>
      </c>
      <c r="C195" s="35">
        <f>'Previous List'!A197</f>
        <v>0</v>
      </c>
      <c r="D195" s="35">
        <f>'Previous List'!B197</f>
        <v>0</v>
      </c>
      <c r="E195" s="35">
        <f>'Previous List'!C197</f>
        <v>0</v>
      </c>
      <c r="F195" s="35">
        <f>'Previous List'!D197</f>
        <v>0</v>
      </c>
      <c r="G195" s="35">
        <f>'Previous List'!E197</f>
        <v>0</v>
      </c>
      <c r="H195" s="35">
        <f>'Previous List'!F197</f>
        <v>0</v>
      </c>
      <c r="I195" s="35">
        <f>'Previous List'!G197</f>
        <v>0</v>
      </c>
      <c r="J195" s="35">
        <f>'Previous List'!H197</f>
        <v>0</v>
      </c>
      <c r="K195" s="35">
        <f>'Previous List'!I197</f>
        <v>0</v>
      </c>
      <c r="L195" s="35">
        <f>'Previous List'!J197</f>
        <v>0</v>
      </c>
      <c r="M195" s="35">
        <f t="shared" ref="M195:M258" si="27">IF(C195=0,0,COUNTIF($C$302:$C$601,C195))</f>
        <v>0</v>
      </c>
      <c r="N195" s="35">
        <f t="shared" ref="N195:N258" si="28">IF(COUNTIF($C$302:$C$601,C195)=0,1,0)</f>
        <v>0</v>
      </c>
      <c r="O195" s="35">
        <v>0</v>
      </c>
      <c r="P195" s="35" t="str">
        <f t="shared" si="22"/>
        <v>n/a</v>
      </c>
      <c r="Q195" s="35" t="str">
        <f t="shared" si="23"/>
        <v>n/a0</v>
      </c>
      <c r="R195" s="35">
        <f>IF(COUNTIF($Q$2:Q195,Q195)&gt;1,0,COUNTIF($Q$2:Q195,Q195))</f>
        <v>0</v>
      </c>
      <c r="S195" s="35">
        <f>COUNTIF($P$2:P195,P195)</f>
        <v>194</v>
      </c>
      <c r="T195" s="35" t="str">
        <f t="shared" si="24"/>
        <v>n/a194</v>
      </c>
      <c r="U195" s="35">
        <f t="shared" si="25"/>
        <v>600</v>
      </c>
      <c r="V195" s="36" t="str">
        <f t="shared" si="26"/>
        <v>n/a</v>
      </c>
    </row>
    <row r="196" spans="1:22" x14ac:dyDescent="0.3">
      <c r="A196" s="34">
        <v>195</v>
      </c>
      <c r="B196" s="35" t="s">
        <v>11</v>
      </c>
      <c r="C196" s="35">
        <f>'Previous List'!A198</f>
        <v>0</v>
      </c>
      <c r="D196" s="35">
        <f>'Previous List'!B198</f>
        <v>0</v>
      </c>
      <c r="E196" s="35">
        <f>'Previous List'!C198</f>
        <v>0</v>
      </c>
      <c r="F196" s="35">
        <f>'Previous List'!D198</f>
        <v>0</v>
      </c>
      <c r="G196" s="35">
        <f>'Previous List'!E198</f>
        <v>0</v>
      </c>
      <c r="H196" s="35">
        <f>'Previous List'!F198</f>
        <v>0</v>
      </c>
      <c r="I196" s="35">
        <f>'Previous List'!G198</f>
        <v>0</v>
      </c>
      <c r="J196" s="35">
        <f>'Previous List'!H198</f>
        <v>0</v>
      </c>
      <c r="K196" s="35">
        <f>'Previous List'!I198</f>
        <v>0</v>
      </c>
      <c r="L196" s="35">
        <f>'Previous List'!J198</f>
        <v>0</v>
      </c>
      <c r="M196" s="35">
        <f t="shared" si="27"/>
        <v>0</v>
      </c>
      <c r="N196" s="35">
        <f t="shared" si="28"/>
        <v>0</v>
      </c>
      <c r="O196" s="35">
        <v>0</v>
      </c>
      <c r="P196" s="35" t="str">
        <f t="shared" si="22"/>
        <v>n/a</v>
      </c>
      <c r="Q196" s="35" t="str">
        <f t="shared" si="23"/>
        <v>n/a0</v>
      </c>
      <c r="R196" s="35">
        <f>IF(COUNTIF($Q$2:Q196,Q196)&gt;1,0,COUNTIF($Q$2:Q196,Q196))</f>
        <v>0</v>
      </c>
      <c r="S196" s="35">
        <f>COUNTIF($P$2:P196,P196)</f>
        <v>195</v>
      </c>
      <c r="T196" s="35" t="str">
        <f t="shared" si="24"/>
        <v>n/a195</v>
      </c>
      <c r="U196" s="35">
        <f t="shared" si="25"/>
        <v>600</v>
      </c>
      <c r="V196" s="36" t="str">
        <f t="shared" si="26"/>
        <v>n/a</v>
      </c>
    </row>
    <row r="197" spans="1:22" x14ac:dyDescent="0.3">
      <c r="A197" s="34">
        <v>196</v>
      </c>
      <c r="B197" s="35" t="s">
        <v>11</v>
      </c>
      <c r="C197" s="35">
        <f>'Previous List'!A199</f>
        <v>0</v>
      </c>
      <c r="D197" s="35">
        <f>'Previous List'!B199</f>
        <v>0</v>
      </c>
      <c r="E197" s="35">
        <f>'Previous List'!C199</f>
        <v>0</v>
      </c>
      <c r="F197" s="35">
        <f>'Previous List'!D199</f>
        <v>0</v>
      </c>
      <c r="G197" s="35">
        <f>'Previous List'!E199</f>
        <v>0</v>
      </c>
      <c r="H197" s="35">
        <f>'Previous List'!F199</f>
        <v>0</v>
      </c>
      <c r="I197" s="35">
        <f>'Previous List'!G199</f>
        <v>0</v>
      </c>
      <c r="J197" s="35">
        <f>'Previous List'!H199</f>
        <v>0</v>
      </c>
      <c r="K197" s="35">
        <f>'Previous List'!I199</f>
        <v>0</v>
      </c>
      <c r="L197" s="35">
        <f>'Previous List'!J199</f>
        <v>0</v>
      </c>
      <c r="M197" s="35">
        <f t="shared" si="27"/>
        <v>0</v>
      </c>
      <c r="N197" s="35">
        <f t="shared" si="28"/>
        <v>0</v>
      </c>
      <c r="O197" s="35">
        <v>0</v>
      </c>
      <c r="P197" s="35" t="str">
        <f t="shared" si="22"/>
        <v>n/a</v>
      </c>
      <c r="Q197" s="35" t="str">
        <f t="shared" si="23"/>
        <v>n/a0</v>
      </c>
      <c r="R197" s="35">
        <f>IF(COUNTIF($Q$2:Q197,Q197)&gt;1,0,COUNTIF($Q$2:Q197,Q197))</f>
        <v>0</v>
      </c>
      <c r="S197" s="35">
        <f>COUNTIF($P$2:P197,P197)</f>
        <v>196</v>
      </c>
      <c r="T197" s="35" t="str">
        <f t="shared" si="24"/>
        <v>n/a196</v>
      </c>
      <c r="U197" s="35">
        <f t="shared" si="25"/>
        <v>600</v>
      </c>
      <c r="V197" s="36" t="str">
        <f t="shared" si="26"/>
        <v>n/a</v>
      </c>
    </row>
    <row r="198" spans="1:22" x14ac:dyDescent="0.3">
      <c r="A198" s="34">
        <v>197</v>
      </c>
      <c r="B198" s="35" t="s">
        <v>11</v>
      </c>
      <c r="C198" s="35">
        <f>'Previous List'!A200</f>
        <v>0</v>
      </c>
      <c r="D198" s="35">
        <f>'Previous List'!B200</f>
        <v>0</v>
      </c>
      <c r="E198" s="35">
        <f>'Previous List'!C200</f>
        <v>0</v>
      </c>
      <c r="F198" s="35">
        <f>'Previous List'!D200</f>
        <v>0</v>
      </c>
      <c r="G198" s="35">
        <f>'Previous List'!E200</f>
        <v>0</v>
      </c>
      <c r="H198" s="35">
        <f>'Previous List'!F200</f>
        <v>0</v>
      </c>
      <c r="I198" s="35">
        <f>'Previous List'!G200</f>
        <v>0</v>
      </c>
      <c r="J198" s="35">
        <f>'Previous List'!H200</f>
        <v>0</v>
      </c>
      <c r="K198" s="35">
        <f>'Previous List'!I200</f>
        <v>0</v>
      </c>
      <c r="L198" s="35">
        <f>'Previous List'!J200</f>
        <v>0</v>
      </c>
      <c r="M198" s="35">
        <f t="shared" si="27"/>
        <v>0</v>
      </c>
      <c r="N198" s="35">
        <f t="shared" si="28"/>
        <v>0</v>
      </c>
      <c r="O198" s="35">
        <v>0</v>
      </c>
      <c r="P198" s="35" t="str">
        <f t="shared" si="22"/>
        <v>n/a</v>
      </c>
      <c r="Q198" s="35" t="str">
        <f t="shared" si="23"/>
        <v>n/a0</v>
      </c>
      <c r="R198" s="35">
        <f>IF(COUNTIF($Q$2:Q198,Q198)&gt;1,0,COUNTIF($Q$2:Q198,Q198))</f>
        <v>0</v>
      </c>
      <c r="S198" s="35">
        <f>COUNTIF($P$2:P198,P198)</f>
        <v>197</v>
      </c>
      <c r="T198" s="35" t="str">
        <f t="shared" si="24"/>
        <v>n/a197</v>
      </c>
      <c r="U198" s="35">
        <f t="shared" si="25"/>
        <v>600</v>
      </c>
      <c r="V198" s="36" t="str">
        <f t="shared" si="26"/>
        <v>n/a</v>
      </c>
    </row>
    <row r="199" spans="1:22" x14ac:dyDescent="0.3">
      <c r="A199" s="34">
        <v>198</v>
      </c>
      <c r="B199" s="35" t="s">
        <v>11</v>
      </c>
      <c r="C199" s="35">
        <f>'Previous List'!A201</f>
        <v>0</v>
      </c>
      <c r="D199" s="35">
        <f>'Previous List'!B201</f>
        <v>0</v>
      </c>
      <c r="E199" s="35">
        <f>'Previous List'!C201</f>
        <v>0</v>
      </c>
      <c r="F199" s="35">
        <f>'Previous List'!D201</f>
        <v>0</v>
      </c>
      <c r="G199" s="35">
        <f>'Previous List'!E201</f>
        <v>0</v>
      </c>
      <c r="H199" s="35">
        <f>'Previous List'!F201</f>
        <v>0</v>
      </c>
      <c r="I199" s="35">
        <f>'Previous List'!G201</f>
        <v>0</v>
      </c>
      <c r="J199" s="35">
        <f>'Previous List'!H201</f>
        <v>0</v>
      </c>
      <c r="K199" s="35">
        <f>'Previous List'!I201</f>
        <v>0</v>
      </c>
      <c r="L199" s="35">
        <f>'Previous List'!J201</f>
        <v>0</v>
      </c>
      <c r="M199" s="35">
        <f t="shared" si="27"/>
        <v>0</v>
      </c>
      <c r="N199" s="35">
        <f t="shared" si="28"/>
        <v>0</v>
      </c>
      <c r="O199" s="35">
        <v>0</v>
      </c>
      <c r="P199" s="35" t="str">
        <f t="shared" si="22"/>
        <v>n/a</v>
      </c>
      <c r="Q199" s="35" t="str">
        <f t="shared" si="23"/>
        <v>n/a0</v>
      </c>
      <c r="R199" s="35">
        <f>IF(COUNTIF($Q$2:Q199,Q199)&gt;1,0,COUNTIF($Q$2:Q199,Q199))</f>
        <v>0</v>
      </c>
      <c r="S199" s="35">
        <f>COUNTIF($P$2:P199,P199)</f>
        <v>198</v>
      </c>
      <c r="T199" s="35" t="str">
        <f t="shared" si="24"/>
        <v>n/a198</v>
      </c>
      <c r="U199" s="35">
        <f t="shared" si="25"/>
        <v>600</v>
      </c>
      <c r="V199" s="36" t="str">
        <f t="shared" si="26"/>
        <v>n/a</v>
      </c>
    </row>
    <row r="200" spans="1:22" x14ac:dyDescent="0.3">
      <c r="A200" s="34">
        <v>199</v>
      </c>
      <c r="B200" s="35" t="s">
        <v>11</v>
      </c>
      <c r="C200" s="35">
        <f>'Previous List'!A202</f>
        <v>0</v>
      </c>
      <c r="D200" s="35">
        <f>'Previous List'!B202</f>
        <v>0</v>
      </c>
      <c r="E200" s="35">
        <f>'Previous List'!C202</f>
        <v>0</v>
      </c>
      <c r="F200" s="35">
        <f>'Previous List'!D202</f>
        <v>0</v>
      </c>
      <c r="G200" s="35">
        <f>'Previous List'!E202</f>
        <v>0</v>
      </c>
      <c r="H200" s="35">
        <f>'Previous List'!F202</f>
        <v>0</v>
      </c>
      <c r="I200" s="35">
        <f>'Previous List'!G202</f>
        <v>0</v>
      </c>
      <c r="J200" s="35">
        <f>'Previous List'!H202</f>
        <v>0</v>
      </c>
      <c r="K200" s="35">
        <f>'Previous List'!I202</f>
        <v>0</v>
      </c>
      <c r="L200" s="35">
        <f>'Previous List'!J202</f>
        <v>0</v>
      </c>
      <c r="M200" s="35">
        <f t="shared" si="27"/>
        <v>0</v>
      </c>
      <c r="N200" s="35">
        <f t="shared" si="28"/>
        <v>0</v>
      </c>
      <c r="O200" s="35">
        <v>0</v>
      </c>
      <c r="P200" s="35" t="str">
        <f t="shared" si="22"/>
        <v>n/a</v>
      </c>
      <c r="Q200" s="35" t="str">
        <f t="shared" si="23"/>
        <v>n/a0</v>
      </c>
      <c r="R200" s="35">
        <f>IF(COUNTIF($Q$2:Q200,Q200)&gt;1,0,COUNTIF($Q$2:Q200,Q200))</f>
        <v>0</v>
      </c>
      <c r="S200" s="35">
        <f>COUNTIF($P$2:P200,P200)</f>
        <v>199</v>
      </c>
      <c r="T200" s="35" t="str">
        <f t="shared" si="24"/>
        <v>n/a199</v>
      </c>
      <c r="U200" s="35">
        <f t="shared" si="25"/>
        <v>600</v>
      </c>
      <c r="V200" s="36" t="str">
        <f t="shared" si="26"/>
        <v>n/a</v>
      </c>
    </row>
    <row r="201" spans="1:22" x14ac:dyDescent="0.3">
      <c r="A201" s="34">
        <v>200</v>
      </c>
      <c r="B201" s="35" t="s">
        <v>11</v>
      </c>
      <c r="C201" s="35">
        <f>'Previous List'!A203</f>
        <v>0</v>
      </c>
      <c r="D201" s="35">
        <f>'Previous List'!B203</f>
        <v>0</v>
      </c>
      <c r="E201" s="35">
        <f>'Previous List'!C203</f>
        <v>0</v>
      </c>
      <c r="F201" s="35">
        <f>'Previous List'!D203</f>
        <v>0</v>
      </c>
      <c r="G201" s="35">
        <f>'Previous List'!E203</f>
        <v>0</v>
      </c>
      <c r="H201" s="35">
        <f>'Previous List'!F203</f>
        <v>0</v>
      </c>
      <c r="I201" s="35">
        <f>'Previous List'!G203</f>
        <v>0</v>
      </c>
      <c r="J201" s="35">
        <f>'Previous List'!H203</f>
        <v>0</v>
      </c>
      <c r="K201" s="35">
        <f>'Previous List'!I203</f>
        <v>0</v>
      </c>
      <c r="L201" s="35">
        <f>'Previous List'!J203</f>
        <v>0</v>
      </c>
      <c r="M201" s="35">
        <f t="shared" si="27"/>
        <v>0</v>
      </c>
      <c r="N201" s="35">
        <f t="shared" si="28"/>
        <v>0</v>
      </c>
      <c r="O201" s="35">
        <v>0</v>
      </c>
      <c r="P201" s="35" t="str">
        <f t="shared" si="22"/>
        <v>n/a</v>
      </c>
      <c r="Q201" s="35" t="str">
        <f t="shared" si="23"/>
        <v>n/a0</v>
      </c>
      <c r="R201" s="35">
        <f>IF(COUNTIF($Q$2:Q201,Q201)&gt;1,0,COUNTIF($Q$2:Q201,Q201))</f>
        <v>0</v>
      </c>
      <c r="S201" s="35">
        <f>COUNTIF($P$2:P201,P201)</f>
        <v>200</v>
      </c>
      <c r="T201" s="35" t="str">
        <f t="shared" si="24"/>
        <v>n/a200</v>
      </c>
      <c r="U201" s="35">
        <f t="shared" si="25"/>
        <v>600</v>
      </c>
      <c r="V201" s="36" t="str">
        <f t="shared" si="26"/>
        <v>n/a</v>
      </c>
    </row>
    <row r="202" spans="1:22" x14ac:dyDescent="0.3">
      <c r="A202" s="34">
        <v>201</v>
      </c>
      <c r="B202" s="35" t="s">
        <v>11</v>
      </c>
      <c r="C202" s="35">
        <f>'Previous List'!A204</f>
        <v>0</v>
      </c>
      <c r="D202" s="35">
        <f>'Previous List'!B204</f>
        <v>0</v>
      </c>
      <c r="E202" s="35">
        <f>'Previous List'!C204</f>
        <v>0</v>
      </c>
      <c r="F202" s="35">
        <f>'Previous List'!D204</f>
        <v>0</v>
      </c>
      <c r="G202" s="35">
        <f>'Previous List'!E204</f>
        <v>0</v>
      </c>
      <c r="H202" s="35">
        <f>'Previous List'!F204</f>
        <v>0</v>
      </c>
      <c r="I202" s="35">
        <f>'Previous List'!G204</f>
        <v>0</v>
      </c>
      <c r="J202" s="35">
        <f>'Previous List'!H204</f>
        <v>0</v>
      </c>
      <c r="K202" s="35">
        <f>'Previous List'!I204</f>
        <v>0</v>
      </c>
      <c r="L202" s="35">
        <f>'Previous List'!J204</f>
        <v>0</v>
      </c>
      <c r="M202" s="35">
        <f t="shared" si="27"/>
        <v>0</v>
      </c>
      <c r="N202" s="35">
        <f t="shared" si="28"/>
        <v>0</v>
      </c>
      <c r="O202" s="35">
        <v>0</v>
      </c>
      <c r="P202" s="35" t="str">
        <f t="shared" si="22"/>
        <v>n/a</v>
      </c>
      <c r="Q202" s="35" t="str">
        <f t="shared" si="23"/>
        <v>n/a0</v>
      </c>
      <c r="R202" s="35">
        <f>IF(COUNTIF($Q$2:Q202,Q202)&gt;1,0,COUNTIF($Q$2:Q202,Q202))</f>
        <v>0</v>
      </c>
      <c r="S202" s="35">
        <f>COUNTIF($P$2:P202,P202)</f>
        <v>201</v>
      </c>
      <c r="T202" s="35" t="str">
        <f t="shared" si="24"/>
        <v>n/a201</v>
      </c>
      <c r="U202" s="35">
        <f t="shared" si="25"/>
        <v>600</v>
      </c>
      <c r="V202" s="36" t="str">
        <f t="shared" si="26"/>
        <v>n/a</v>
      </c>
    </row>
    <row r="203" spans="1:22" x14ac:dyDescent="0.3">
      <c r="A203" s="34">
        <v>202</v>
      </c>
      <c r="B203" s="35" t="s">
        <v>11</v>
      </c>
      <c r="C203" s="35">
        <f>'Previous List'!A205</f>
        <v>0</v>
      </c>
      <c r="D203" s="35">
        <f>'Previous List'!B205</f>
        <v>0</v>
      </c>
      <c r="E203" s="35">
        <f>'Previous List'!C205</f>
        <v>0</v>
      </c>
      <c r="F203" s="35">
        <f>'Previous List'!D205</f>
        <v>0</v>
      </c>
      <c r="G203" s="35">
        <f>'Previous List'!E205</f>
        <v>0</v>
      </c>
      <c r="H203" s="35">
        <f>'Previous List'!F205</f>
        <v>0</v>
      </c>
      <c r="I203" s="35">
        <f>'Previous List'!G205</f>
        <v>0</v>
      </c>
      <c r="J203" s="35">
        <f>'Previous List'!H205</f>
        <v>0</v>
      </c>
      <c r="K203" s="35">
        <f>'Previous List'!I205</f>
        <v>0</v>
      </c>
      <c r="L203" s="35">
        <f>'Previous List'!J205</f>
        <v>0</v>
      </c>
      <c r="M203" s="35">
        <f t="shared" si="27"/>
        <v>0</v>
      </c>
      <c r="N203" s="35">
        <f t="shared" si="28"/>
        <v>0</v>
      </c>
      <c r="O203" s="35">
        <v>0</v>
      </c>
      <c r="P203" s="35" t="str">
        <f t="shared" si="22"/>
        <v>n/a</v>
      </c>
      <c r="Q203" s="35" t="str">
        <f t="shared" si="23"/>
        <v>n/a0</v>
      </c>
      <c r="R203" s="35">
        <f>IF(COUNTIF($Q$2:Q203,Q203)&gt;1,0,COUNTIF($Q$2:Q203,Q203))</f>
        <v>0</v>
      </c>
      <c r="S203" s="35">
        <f>COUNTIF($P$2:P203,P203)</f>
        <v>202</v>
      </c>
      <c r="T203" s="35" t="str">
        <f t="shared" si="24"/>
        <v>n/a202</v>
      </c>
      <c r="U203" s="35">
        <f t="shared" si="25"/>
        <v>600</v>
      </c>
      <c r="V203" s="36" t="str">
        <f t="shared" si="26"/>
        <v>n/a</v>
      </c>
    </row>
    <row r="204" spans="1:22" x14ac:dyDescent="0.3">
      <c r="A204" s="34">
        <v>203</v>
      </c>
      <c r="B204" s="35" t="s">
        <v>11</v>
      </c>
      <c r="C204" s="35">
        <f>'Previous List'!A206</f>
        <v>0</v>
      </c>
      <c r="D204" s="35">
        <f>'Previous List'!B206</f>
        <v>0</v>
      </c>
      <c r="E204" s="35">
        <f>'Previous List'!C206</f>
        <v>0</v>
      </c>
      <c r="F204" s="35">
        <f>'Previous List'!D206</f>
        <v>0</v>
      </c>
      <c r="G204" s="35">
        <f>'Previous List'!E206</f>
        <v>0</v>
      </c>
      <c r="H204" s="35">
        <f>'Previous List'!F206</f>
        <v>0</v>
      </c>
      <c r="I204" s="35">
        <f>'Previous List'!G206</f>
        <v>0</v>
      </c>
      <c r="J204" s="35">
        <f>'Previous List'!H206</f>
        <v>0</v>
      </c>
      <c r="K204" s="35">
        <f>'Previous List'!I206</f>
        <v>0</v>
      </c>
      <c r="L204" s="35">
        <f>'Previous List'!J206</f>
        <v>0</v>
      </c>
      <c r="M204" s="35">
        <f t="shared" si="27"/>
        <v>0</v>
      </c>
      <c r="N204" s="35">
        <f t="shared" si="28"/>
        <v>0</v>
      </c>
      <c r="O204" s="35">
        <v>0</v>
      </c>
      <c r="P204" s="35" t="str">
        <f t="shared" si="22"/>
        <v>n/a</v>
      </c>
      <c r="Q204" s="35" t="str">
        <f t="shared" si="23"/>
        <v>n/a0</v>
      </c>
      <c r="R204" s="35">
        <f>IF(COUNTIF($Q$2:Q204,Q204)&gt;1,0,COUNTIF($Q$2:Q204,Q204))</f>
        <v>0</v>
      </c>
      <c r="S204" s="35">
        <f>COUNTIF($P$2:P204,P204)</f>
        <v>203</v>
      </c>
      <c r="T204" s="35" t="str">
        <f t="shared" si="24"/>
        <v>n/a203</v>
      </c>
      <c r="U204" s="35">
        <f t="shared" si="25"/>
        <v>600</v>
      </c>
      <c r="V204" s="36" t="str">
        <f t="shared" si="26"/>
        <v>n/a</v>
      </c>
    </row>
    <row r="205" spans="1:22" x14ac:dyDescent="0.3">
      <c r="A205" s="34">
        <v>204</v>
      </c>
      <c r="B205" s="35" t="s">
        <v>11</v>
      </c>
      <c r="C205" s="35">
        <f>'Previous List'!A207</f>
        <v>0</v>
      </c>
      <c r="D205" s="35">
        <f>'Previous List'!B207</f>
        <v>0</v>
      </c>
      <c r="E205" s="35">
        <f>'Previous List'!C207</f>
        <v>0</v>
      </c>
      <c r="F205" s="35">
        <f>'Previous List'!D207</f>
        <v>0</v>
      </c>
      <c r="G205" s="35">
        <f>'Previous List'!E207</f>
        <v>0</v>
      </c>
      <c r="H205" s="35">
        <f>'Previous List'!F207</f>
        <v>0</v>
      </c>
      <c r="I205" s="35">
        <f>'Previous List'!G207</f>
        <v>0</v>
      </c>
      <c r="J205" s="35">
        <f>'Previous List'!H207</f>
        <v>0</v>
      </c>
      <c r="K205" s="35">
        <f>'Previous List'!I207</f>
        <v>0</v>
      </c>
      <c r="L205" s="35">
        <f>'Previous List'!J207</f>
        <v>0</v>
      </c>
      <c r="M205" s="35">
        <f t="shared" si="27"/>
        <v>0</v>
      </c>
      <c r="N205" s="35">
        <f t="shared" si="28"/>
        <v>0</v>
      </c>
      <c r="O205" s="35">
        <v>0</v>
      </c>
      <c r="P205" s="35" t="str">
        <f t="shared" si="22"/>
        <v>n/a</v>
      </c>
      <c r="Q205" s="35" t="str">
        <f t="shared" si="23"/>
        <v>n/a0</v>
      </c>
      <c r="R205" s="35">
        <f>IF(COUNTIF($Q$2:Q205,Q205)&gt;1,0,COUNTIF($Q$2:Q205,Q205))</f>
        <v>0</v>
      </c>
      <c r="S205" s="35">
        <f>COUNTIF($P$2:P205,P205)</f>
        <v>204</v>
      </c>
      <c r="T205" s="35" t="str">
        <f t="shared" si="24"/>
        <v>n/a204</v>
      </c>
      <c r="U205" s="35">
        <f t="shared" si="25"/>
        <v>600</v>
      </c>
      <c r="V205" s="36" t="str">
        <f t="shared" si="26"/>
        <v>n/a</v>
      </c>
    </row>
    <row r="206" spans="1:22" x14ac:dyDescent="0.3">
      <c r="A206" s="34">
        <v>205</v>
      </c>
      <c r="B206" s="35" t="s">
        <v>11</v>
      </c>
      <c r="C206" s="35">
        <f>'Previous List'!A208</f>
        <v>0</v>
      </c>
      <c r="D206" s="35">
        <f>'Previous List'!B208</f>
        <v>0</v>
      </c>
      <c r="E206" s="35">
        <f>'Previous List'!C208</f>
        <v>0</v>
      </c>
      <c r="F206" s="35">
        <f>'Previous List'!D208</f>
        <v>0</v>
      </c>
      <c r="G206" s="35">
        <f>'Previous List'!E208</f>
        <v>0</v>
      </c>
      <c r="H206" s="35">
        <f>'Previous List'!F208</f>
        <v>0</v>
      </c>
      <c r="I206" s="35">
        <f>'Previous List'!G208</f>
        <v>0</v>
      </c>
      <c r="J206" s="35">
        <f>'Previous List'!H208</f>
        <v>0</v>
      </c>
      <c r="K206" s="35">
        <f>'Previous List'!I208</f>
        <v>0</v>
      </c>
      <c r="L206" s="35">
        <f>'Previous List'!J208</f>
        <v>0</v>
      </c>
      <c r="M206" s="35">
        <f t="shared" si="27"/>
        <v>0</v>
      </c>
      <c r="N206" s="35">
        <f t="shared" si="28"/>
        <v>0</v>
      </c>
      <c r="O206" s="35">
        <v>0</v>
      </c>
      <c r="P206" s="35" t="str">
        <f t="shared" si="22"/>
        <v>n/a</v>
      </c>
      <c r="Q206" s="35" t="str">
        <f t="shared" si="23"/>
        <v>n/a0</v>
      </c>
      <c r="R206" s="35">
        <f>IF(COUNTIF($Q$2:Q206,Q206)&gt;1,0,COUNTIF($Q$2:Q206,Q206))</f>
        <v>0</v>
      </c>
      <c r="S206" s="35">
        <f>COUNTIF($P$2:P206,P206)</f>
        <v>205</v>
      </c>
      <c r="T206" s="35" t="str">
        <f t="shared" si="24"/>
        <v>n/a205</v>
      </c>
      <c r="U206" s="35">
        <f t="shared" si="25"/>
        <v>600</v>
      </c>
      <c r="V206" s="36" t="str">
        <f t="shared" si="26"/>
        <v>n/a</v>
      </c>
    </row>
    <row r="207" spans="1:22" x14ac:dyDescent="0.3">
      <c r="A207" s="34">
        <v>206</v>
      </c>
      <c r="B207" s="35" t="s">
        <v>11</v>
      </c>
      <c r="C207" s="35">
        <f>'Previous List'!A209</f>
        <v>0</v>
      </c>
      <c r="D207" s="35">
        <f>'Previous List'!B209</f>
        <v>0</v>
      </c>
      <c r="E207" s="35">
        <f>'Previous List'!C209</f>
        <v>0</v>
      </c>
      <c r="F207" s="35">
        <f>'Previous List'!D209</f>
        <v>0</v>
      </c>
      <c r="G207" s="35">
        <f>'Previous List'!E209</f>
        <v>0</v>
      </c>
      <c r="H207" s="35">
        <f>'Previous List'!F209</f>
        <v>0</v>
      </c>
      <c r="I207" s="35">
        <f>'Previous List'!G209</f>
        <v>0</v>
      </c>
      <c r="J207" s="35">
        <f>'Previous List'!H209</f>
        <v>0</v>
      </c>
      <c r="K207" s="35">
        <f>'Previous List'!I209</f>
        <v>0</v>
      </c>
      <c r="L207" s="35">
        <f>'Previous List'!J209</f>
        <v>0</v>
      </c>
      <c r="M207" s="35">
        <f t="shared" si="27"/>
        <v>0</v>
      </c>
      <c r="N207" s="35">
        <f t="shared" si="28"/>
        <v>0</v>
      </c>
      <c r="O207" s="35">
        <v>0</v>
      </c>
      <c r="P207" s="35" t="str">
        <f t="shared" si="22"/>
        <v>n/a</v>
      </c>
      <c r="Q207" s="35" t="str">
        <f t="shared" si="23"/>
        <v>n/a0</v>
      </c>
      <c r="R207" s="35">
        <f>IF(COUNTIF($Q$2:Q207,Q207)&gt;1,0,COUNTIF($Q$2:Q207,Q207))</f>
        <v>0</v>
      </c>
      <c r="S207" s="35">
        <f>COUNTIF($P$2:P207,P207)</f>
        <v>206</v>
      </c>
      <c r="T207" s="35" t="str">
        <f t="shared" si="24"/>
        <v>n/a206</v>
      </c>
      <c r="U207" s="35">
        <f t="shared" si="25"/>
        <v>600</v>
      </c>
      <c r="V207" s="36" t="str">
        <f t="shared" si="26"/>
        <v>n/a</v>
      </c>
    </row>
    <row r="208" spans="1:22" x14ac:dyDescent="0.3">
      <c r="A208" s="34">
        <v>207</v>
      </c>
      <c r="B208" s="35" t="s">
        <v>11</v>
      </c>
      <c r="C208" s="35">
        <f>'Previous List'!A210</f>
        <v>0</v>
      </c>
      <c r="D208" s="35">
        <f>'Previous List'!B210</f>
        <v>0</v>
      </c>
      <c r="E208" s="35">
        <f>'Previous List'!C210</f>
        <v>0</v>
      </c>
      <c r="F208" s="35">
        <f>'Previous List'!D210</f>
        <v>0</v>
      </c>
      <c r="G208" s="35">
        <f>'Previous List'!E210</f>
        <v>0</v>
      </c>
      <c r="H208" s="35">
        <f>'Previous List'!F210</f>
        <v>0</v>
      </c>
      <c r="I208" s="35">
        <f>'Previous List'!G210</f>
        <v>0</v>
      </c>
      <c r="J208" s="35">
        <f>'Previous List'!H210</f>
        <v>0</v>
      </c>
      <c r="K208" s="35">
        <f>'Previous List'!I210</f>
        <v>0</v>
      </c>
      <c r="L208" s="35">
        <f>'Previous List'!J210</f>
        <v>0</v>
      </c>
      <c r="M208" s="35">
        <f t="shared" si="27"/>
        <v>0</v>
      </c>
      <c r="N208" s="35">
        <f t="shared" si="28"/>
        <v>0</v>
      </c>
      <c r="O208" s="35">
        <v>0</v>
      </c>
      <c r="P208" s="35" t="str">
        <f t="shared" si="22"/>
        <v>n/a</v>
      </c>
      <c r="Q208" s="35" t="str">
        <f t="shared" si="23"/>
        <v>n/a0</v>
      </c>
      <c r="R208" s="35">
        <f>IF(COUNTIF($Q$2:Q208,Q208)&gt;1,0,COUNTIF($Q$2:Q208,Q208))</f>
        <v>0</v>
      </c>
      <c r="S208" s="35">
        <f>COUNTIF($P$2:P208,P208)</f>
        <v>207</v>
      </c>
      <c r="T208" s="35" t="str">
        <f t="shared" si="24"/>
        <v>n/a207</v>
      </c>
      <c r="U208" s="35">
        <f t="shared" si="25"/>
        <v>600</v>
      </c>
      <c r="V208" s="36" t="str">
        <f t="shared" si="26"/>
        <v>n/a</v>
      </c>
    </row>
    <row r="209" spans="1:22" x14ac:dyDescent="0.3">
      <c r="A209" s="34">
        <v>208</v>
      </c>
      <c r="B209" s="35" t="s">
        <v>11</v>
      </c>
      <c r="C209" s="35">
        <f>'Previous List'!A211</f>
        <v>0</v>
      </c>
      <c r="D209" s="35">
        <f>'Previous List'!B211</f>
        <v>0</v>
      </c>
      <c r="E209" s="35">
        <f>'Previous List'!C211</f>
        <v>0</v>
      </c>
      <c r="F209" s="35">
        <f>'Previous List'!D211</f>
        <v>0</v>
      </c>
      <c r="G209" s="35">
        <f>'Previous List'!E211</f>
        <v>0</v>
      </c>
      <c r="H209" s="35">
        <f>'Previous List'!F211</f>
        <v>0</v>
      </c>
      <c r="I209" s="35">
        <f>'Previous List'!G211</f>
        <v>0</v>
      </c>
      <c r="J209" s="35">
        <f>'Previous List'!H211</f>
        <v>0</v>
      </c>
      <c r="K209" s="35">
        <f>'Previous List'!I211</f>
        <v>0</v>
      </c>
      <c r="L209" s="35">
        <f>'Previous List'!J211</f>
        <v>0</v>
      </c>
      <c r="M209" s="35">
        <f t="shared" si="27"/>
        <v>0</v>
      </c>
      <c r="N209" s="35">
        <f t="shared" si="28"/>
        <v>0</v>
      </c>
      <c r="O209" s="35">
        <v>0</v>
      </c>
      <c r="P209" s="35" t="str">
        <f t="shared" si="22"/>
        <v>n/a</v>
      </c>
      <c r="Q209" s="35" t="str">
        <f t="shared" si="23"/>
        <v>n/a0</v>
      </c>
      <c r="R209" s="35">
        <f>IF(COUNTIF($Q$2:Q209,Q209)&gt;1,0,COUNTIF($Q$2:Q209,Q209))</f>
        <v>0</v>
      </c>
      <c r="S209" s="35">
        <f>COUNTIF($P$2:P209,P209)</f>
        <v>208</v>
      </c>
      <c r="T209" s="35" t="str">
        <f t="shared" si="24"/>
        <v>n/a208</v>
      </c>
      <c r="U209" s="35">
        <f t="shared" si="25"/>
        <v>600</v>
      </c>
      <c r="V209" s="36" t="str">
        <f t="shared" si="26"/>
        <v>n/a</v>
      </c>
    </row>
    <row r="210" spans="1:22" x14ac:dyDescent="0.3">
      <c r="A210" s="34">
        <v>209</v>
      </c>
      <c r="B210" s="35" t="s">
        <v>11</v>
      </c>
      <c r="C210" s="35">
        <f>'Previous List'!A212</f>
        <v>0</v>
      </c>
      <c r="D210" s="35">
        <f>'Previous List'!B212</f>
        <v>0</v>
      </c>
      <c r="E210" s="35">
        <f>'Previous List'!C212</f>
        <v>0</v>
      </c>
      <c r="F210" s="35">
        <f>'Previous List'!D212</f>
        <v>0</v>
      </c>
      <c r="G210" s="35">
        <f>'Previous List'!E212</f>
        <v>0</v>
      </c>
      <c r="H210" s="35">
        <f>'Previous List'!F212</f>
        <v>0</v>
      </c>
      <c r="I210" s="35">
        <f>'Previous List'!G212</f>
        <v>0</v>
      </c>
      <c r="J210" s="35">
        <f>'Previous List'!H212</f>
        <v>0</v>
      </c>
      <c r="K210" s="35">
        <f>'Previous List'!I212</f>
        <v>0</v>
      </c>
      <c r="L210" s="35">
        <f>'Previous List'!J212</f>
        <v>0</v>
      </c>
      <c r="M210" s="35">
        <f t="shared" si="27"/>
        <v>0</v>
      </c>
      <c r="N210" s="35">
        <f t="shared" si="28"/>
        <v>0</v>
      </c>
      <c r="O210" s="35">
        <v>0</v>
      </c>
      <c r="P210" s="35" t="str">
        <f t="shared" si="22"/>
        <v>n/a</v>
      </c>
      <c r="Q210" s="35" t="str">
        <f t="shared" si="23"/>
        <v>n/a0</v>
      </c>
      <c r="R210" s="35">
        <f>IF(COUNTIF($Q$2:Q210,Q210)&gt;1,0,COUNTIF($Q$2:Q210,Q210))</f>
        <v>0</v>
      </c>
      <c r="S210" s="35">
        <f>COUNTIF($P$2:P210,P210)</f>
        <v>209</v>
      </c>
      <c r="T210" s="35" t="str">
        <f t="shared" si="24"/>
        <v>n/a209</v>
      </c>
      <c r="U210" s="35">
        <f t="shared" si="25"/>
        <v>600</v>
      </c>
      <c r="V210" s="36" t="str">
        <f t="shared" si="26"/>
        <v>n/a</v>
      </c>
    </row>
    <row r="211" spans="1:22" x14ac:dyDescent="0.3">
      <c r="A211" s="34">
        <v>210</v>
      </c>
      <c r="B211" s="35" t="s">
        <v>11</v>
      </c>
      <c r="C211" s="35">
        <f>'Previous List'!A213</f>
        <v>0</v>
      </c>
      <c r="D211" s="35">
        <f>'Previous List'!B213</f>
        <v>0</v>
      </c>
      <c r="E211" s="35">
        <f>'Previous List'!C213</f>
        <v>0</v>
      </c>
      <c r="F211" s="35">
        <f>'Previous List'!D213</f>
        <v>0</v>
      </c>
      <c r="G211" s="35">
        <f>'Previous List'!E213</f>
        <v>0</v>
      </c>
      <c r="H211" s="35">
        <f>'Previous List'!F213</f>
        <v>0</v>
      </c>
      <c r="I211" s="35">
        <f>'Previous List'!G213</f>
        <v>0</v>
      </c>
      <c r="J211" s="35">
        <f>'Previous List'!H213</f>
        <v>0</v>
      </c>
      <c r="K211" s="35">
        <f>'Previous List'!I213</f>
        <v>0</v>
      </c>
      <c r="L211" s="35">
        <f>'Previous List'!J213</f>
        <v>0</v>
      </c>
      <c r="M211" s="35">
        <f t="shared" si="27"/>
        <v>0</v>
      </c>
      <c r="N211" s="35">
        <f t="shared" si="28"/>
        <v>0</v>
      </c>
      <c r="O211" s="35">
        <v>0</v>
      </c>
      <c r="P211" s="35" t="str">
        <f t="shared" si="22"/>
        <v>n/a</v>
      </c>
      <c r="Q211" s="35" t="str">
        <f t="shared" si="23"/>
        <v>n/a0</v>
      </c>
      <c r="R211" s="35">
        <f>IF(COUNTIF($Q$2:Q211,Q211)&gt;1,0,COUNTIF($Q$2:Q211,Q211))</f>
        <v>0</v>
      </c>
      <c r="S211" s="35">
        <f>COUNTIF($P$2:P211,P211)</f>
        <v>210</v>
      </c>
      <c r="T211" s="35" t="str">
        <f t="shared" si="24"/>
        <v>n/a210</v>
      </c>
      <c r="U211" s="35">
        <f t="shared" si="25"/>
        <v>600</v>
      </c>
      <c r="V211" s="36" t="str">
        <f t="shared" si="26"/>
        <v>n/a</v>
      </c>
    </row>
    <row r="212" spans="1:22" x14ac:dyDescent="0.3">
      <c r="A212" s="34">
        <v>211</v>
      </c>
      <c r="B212" s="35" t="s">
        <v>11</v>
      </c>
      <c r="C212" s="35">
        <f>'Previous List'!A214</f>
        <v>0</v>
      </c>
      <c r="D212" s="35">
        <f>'Previous List'!B214</f>
        <v>0</v>
      </c>
      <c r="E212" s="35">
        <f>'Previous List'!C214</f>
        <v>0</v>
      </c>
      <c r="F212" s="35">
        <f>'Previous List'!D214</f>
        <v>0</v>
      </c>
      <c r="G212" s="35">
        <f>'Previous List'!E214</f>
        <v>0</v>
      </c>
      <c r="H212" s="35">
        <f>'Previous List'!F214</f>
        <v>0</v>
      </c>
      <c r="I212" s="35">
        <f>'Previous List'!G214</f>
        <v>0</v>
      </c>
      <c r="J212" s="35">
        <f>'Previous List'!H214</f>
        <v>0</v>
      </c>
      <c r="K212" s="35">
        <f>'Previous List'!I214</f>
        <v>0</v>
      </c>
      <c r="L212" s="35">
        <f>'Previous List'!J214</f>
        <v>0</v>
      </c>
      <c r="M212" s="35">
        <f t="shared" si="27"/>
        <v>0</v>
      </c>
      <c r="N212" s="35">
        <f t="shared" si="28"/>
        <v>0</v>
      </c>
      <c r="O212" s="35">
        <v>0</v>
      </c>
      <c r="P212" s="35" t="str">
        <f t="shared" si="22"/>
        <v>n/a</v>
      </c>
      <c r="Q212" s="35" t="str">
        <f t="shared" si="23"/>
        <v>n/a0</v>
      </c>
      <c r="R212" s="35">
        <f>IF(COUNTIF($Q$2:Q212,Q212)&gt;1,0,COUNTIF($Q$2:Q212,Q212))</f>
        <v>0</v>
      </c>
      <c r="S212" s="35">
        <f>COUNTIF($P$2:P212,P212)</f>
        <v>211</v>
      </c>
      <c r="T212" s="35" t="str">
        <f t="shared" si="24"/>
        <v>n/a211</v>
      </c>
      <c r="U212" s="35">
        <f t="shared" si="25"/>
        <v>600</v>
      </c>
      <c r="V212" s="36" t="str">
        <f t="shared" si="26"/>
        <v>n/a</v>
      </c>
    </row>
    <row r="213" spans="1:22" x14ac:dyDescent="0.3">
      <c r="A213" s="34">
        <v>212</v>
      </c>
      <c r="B213" s="35" t="s">
        <v>11</v>
      </c>
      <c r="C213" s="35">
        <f>'Previous List'!A215</f>
        <v>0</v>
      </c>
      <c r="D213" s="35">
        <f>'Previous List'!B215</f>
        <v>0</v>
      </c>
      <c r="E213" s="35">
        <f>'Previous List'!C215</f>
        <v>0</v>
      </c>
      <c r="F213" s="35">
        <f>'Previous List'!D215</f>
        <v>0</v>
      </c>
      <c r="G213" s="35">
        <f>'Previous List'!E215</f>
        <v>0</v>
      </c>
      <c r="H213" s="35">
        <f>'Previous List'!F215</f>
        <v>0</v>
      </c>
      <c r="I213" s="35">
        <f>'Previous List'!G215</f>
        <v>0</v>
      </c>
      <c r="J213" s="35">
        <f>'Previous List'!H215</f>
        <v>0</v>
      </c>
      <c r="K213" s="35">
        <f>'Previous List'!I215</f>
        <v>0</v>
      </c>
      <c r="L213" s="35">
        <f>'Previous List'!J215</f>
        <v>0</v>
      </c>
      <c r="M213" s="35">
        <f t="shared" si="27"/>
        <v>0</v>
      </c>
      <c r="N213" s="35">
        <f t="shared" si="28"/>
        <v>0</v>
      </c>
      <c r="O213" s="35">
        <v>0</v>
      </c>
      <c r="P213" s="35" t="str">
        <f t="shared" si="22"/>
        <v>n/a</v>
      </c>
      <c r="Q213" s="35" t="str">
        <f t="shared" si="23"/>
        <v>n/a0</v>
      </c>
      <c r="R213" s="35">
        <f>IF(COUNTIF($Q$2:Q213,Q213)&gt;1,0,COUNTIF($Q$2:Q213,Q213))</f>
        <v>0</v>
      </c>
      <c r="S213" s="35">
        <f>COUNTIF($P$2:P213,P213)</f>
        <v>212</v>
      </c>
      <c r="T213" s="35" t="str">
        <f t="shared" si="24"/>
        <v>n/a212</v>
      </c>
      <c r="U213" s="35">
        <f t="shared" si="25"/>
        <v>600</v>
      </c>
      <c r="V213" s="36" t="str">
        <f t="shared" si="26"/>
        <v>n/a</v>
      </c>
    </row>
    <row r="214" spans="1:22" x14ac:dyDescent="0.3">
      <c r="A214" s="34">
        <v>213</v>
      </c>
      <c r="B214" s="35" t="s">
        <v>11</v>
      </c>
      <c r="C214" s="35">
        <f>'Previous List'!A216</f>
        <v>0</v>
      </c>
      <c r="D214" s="35">
        <f>'Previous List'!B216</f>
        <v>0</v>
      </c>
      <c r="E214" s="35">
        <f>'Previous List'!C216</f>
        <v>0</v>
      </c>
      <c r="F214" s="35">
        <f>'Previous List'!D216</f>
        <v>0</v>
      </c>
      <c r="G214" s="35">
        <f>'Previous List'!E216</f>
        <v>0</v>
      </c>
      <c r="H214" s="35">
        <f>'Previous List'!F216</f>
        <v>0</v>
      </c>
      <c r="I214" s="35">
        <f>'Previous List'!G216</f>
        <v>0</v>
      </c>
      <c r="J214" s="35">
        <f>'Previous List'!H216</f>
        <v>0</v>
      </c>
      <c r="K214" s="35">
        <f>'Previous List'!I216</f>
        <v>0</v>
      </c>
      <c r="L214" s="35">
        <f>'Previous List'!J216</f>
        <v>0</v>
      </c>
      <c r="M214" s="35">
        <f t="shared" si="27"/>
        <v>0</v>
      </c>
      <c r="N214" s="35">
        <f t="shared" si="28"/>
        <v>0</v>
      </c>
      <c r="O214" s="35">
        <v>0</v>
      </c>
      <c r="P214" s="35" t="str">
        <f t="shared" si="22"/>
        <v>n/a</v>
      </c>
      <c r="Q214" s="35" t="str">
        <f t="shared" si="23"/>
        <v>n/a0</v>
      </c>
      <c r="R214" s="35">
        <f>IF(COUNTIF($Q$2:Q214,Q214)&gt;1,0,COUNTIF($Q$2:Q214,Q214))</f>
        <v>0</v>
      </c>
      <c r="S214" s="35">
        <f>COUNTIF($P$2:P214,P214)</f>
        <v>213</v>
      </c>
      <c r="T214" s="35" t="str">
        <f t="shared" si="24"/>
        <v>n/a213</v>
      </c>
      <c r="U214" s="35">
        <f t="shared" si="25"/>
        <v>600</v>
      </c>
      <c r="V214" s="36" t="str">
        <f t="shared" si="26"/>
        <v>n/a</v>
      </c>
    </row>
    <row r="215" spans="1:22" x14ac:dyDescent="0.3">
      <c r="A215" s="34">
        <v>214</v>
      </c>
      <c r="B215" s="35" t="s">
        <v>11</v>
      </c>
      <c r="C215" s="35">
        <f>'Previous List'!A217</f>
        <v>0</v>
      </c>
      <c r="D215" s="35">
        <f>'Previous List'!B217</f>
        <v>0</v>
      </c>
      <c r="E215" s="35">
        <f>'Previous List'!C217</f>
        <v>0</v>
      </c>
      <c r="F215" s="35">
        <f>'Previous List'!D217</f>
        <v>0</v>
      </c>
      <c r="G215" s="35">
        <f>'Previous List'!E217</f>
        <v>0</v>
      </c>
      <c r="H215" s="35">
        <f>'Previous List'!F217</f>
        <v>0</v>
      </c>
      <c r="I215" s="35">
        <f>'Previous List'!G217</f>
        <v>0</v>
      </c>
      <c r="J215" s="35">
        <f>'Previous List'!H217</f>
        <v>0</v>
      </c>
      <c r="K215" s="35">
        <f>'Previous List'!I217</f>
        <v>0</v>
      </c>
      <c r="L215" s="35">
        <f>'Previous List'!J217</f>
        <v>0</v>
      </c>
      <c r="M215" s="35">
        <f t="shared" si="27"/>
        <v>0</v>
      </c>
      <c r="N215" s="35">
        <f t="shared" si="28"/>
        <v>0</v>
      </c>
      <c r="O215" s="35">
        <v>0</v>
      </c>
      <c r="P215" s="35" t="str">
        <f t="shared" si="22"/>
        <v>n/a</v>
      </c>
      <c r="Q215" s="35" t="str">
        <f t="shared" si="23"/>
        <v>n/a0</v>
      </c>
      <c r="R215" s="35">
        <f>IF(COUNTIF($Q$2:Q215,Q215)&gt;1,0,COUNTIF($Q$2:Q215,Q215))</f>
        <v>0</v>
      </c>
      <c r="S215" s="35">
        <f>COUNTIF($P$2:P215,P215)</f>
        <v>214</v>
      </c>
      <c r="T215" s="35" t="str">
        <f t="shared" si="24"/>
        <v>n/a214</v>
      </c>
      <c r="U215" s="35">
        <f t="shared" si="25"/>
        <v>600</v>
      </c>
      <c r="V215" s="36" t="str">
        <f t="shared" si="26"/>
        <v>n/a</v>
      </c>
    </row>
    <row r="216" spans="1:22" x14ac:dyDescent="0.3">
      <c r="A216" s="34">
        <v>215</v>
      </c>
      <c r="B216" s="35" t="s">
        <v>11</v>
      </c>
      <c r="C216" s="35">
        <f>'Previous List'!A218</f>
        <v>0</v>
      </c>
      <c r="D216" s="35">
        <f>'Previous List'!B218</f>
        <v>0</v>
      </c>
      <c r="E216" s="35">
        <f>'Previous List'!C218</f>
        <v>0</v>
      </c>
      <c r="F216" s="35">
        <f>'Previous List'!D218</f>
        <v>0</v>
      </c>
      <c r="G216" s="35">
        <f>'Previous List'!E218</f>
        <v>0</v>
      </c>
      <c r="H216" s="35">
        <f>'Previous List'!F218</f>
        <v>0</v>
      </c>
      <c r="I216" s="35">
        <f>'Previous List'!G218</f>
        <v>0</v>
      </c>
      <c r="J216" s="35">
        <f>'Previous List'!H218</f>
        <v>0</v>
      </c>
      <c r="K216" s="35">
        <f>'Previous List'!I218</f>
        <v>0</v>
      </c>
      <c r="L216" s="35">
        <f>'Previous List'!J218</f>
        <v>0</v>
      </c>
      <c r="M216" s="35">
        <f t="shared" si="27"/>
        <v>0</v>
      </c>
      <c r="N216" s="35">
        <f t="shared" si="28"/>
        <v>0</v>
      </c>
      <c r="O216" s="35">
        <v>0</v>
      </c>
      <c r="P216" s="35" t="str">
        <f t="shared" si="22"/>
        <v>n/a</v>
      </c>
      <c r="Q216" s="35" t="str">
        <f t="shared" si="23"/>
        <v>n/a0</v>
      </c>
      <c r="R216" s="35">
        <f>IF(COUNTIF($Q$2:Q216,Q216)&gt;1,0,COUNTIF($Q$2:Q216,Q216))</f>
        <v>0</v>
      </c>
      <c r="S216" s="35">
        <f>COUNTIF($P$2:P216,P216)</f>
        <v>215</v>
      </c>
      <c r="T216" s="35" t="str">
        <f t="shared" si="24"/>
        <v>n/a215</v>
      </c>
      <c r="U216" s="35">
        <f t="shared" si="25"/>
        <v>600</v>
      </c>
      <c r="V216" s="36" t="str">
        <f t="shared" si="26"/>
        <v>n/a</v>
      </c>
    </row>
    <row r="217" spans="1:22" x14ac:dyDescent="0.3">
      <c r="A217" s="34">
        <v>216</v>
      </c>
      <c r="B217" s="35" t="s">
        <v>11</v>
      </c>
      <c r="C217" s="35">
        <f>'Previous List'!A219</f>
        <v>0</v>
      </c>
      <c r="D217" s="35">
        <f>'Previous List'!B219</f>
        <v>0</v>
      </c>
      <c r="E217" s="35">
        <f>'Previous List'!C219</f>
        <v>0</v>
      </c>
      <c r="F217" s="35">
        <f>'Previous List'!D219</f>
        <v>0</v>
      </c>
      <c r="G217" s="35">
        <f>'Previous List'!E219</f>
        <v>0</v>
      </c>
      <c r="H217" s="35">
        <f>'Previous List'!F219</f>
        <v>0</v>
      </c>
      <c r="I217" s="35">
        <f>'Previous List'!G219</f>
        <v>0</v>
      </c>
      <c r="J217" s="35">
        <f>'Previous List'!H219</f>
        <v>0</v>
      </c>
      <c r="K217" s="35">
        <f>'Previous List'!I219</f>
        <v>0</v>
      </c>
      <c r="L217" s="35">
        <f>'Previous List'!J219</f>
        <v>0</v>
      </c>
      <c r="M217" s="35">
        <f t="shared" si="27"/>
        <v>0</v>
      </c>
      <c r="N217" s="35">
        <f t="shared" si="28"/>
        <v>0</v>
      </c>
      <c r="O217" s="35">
        <v>0</v>
      </c>
      <c r="P217" s="35" t="str">
        <f t="shared" si="22"/>
        <v>n/a</v>
      </c>
      <c r="Q217" s="35" t="str">
        <f t="shared" si="23"/>
        <v>n/a0</v>
      </c>
      <c r="R217" s="35">
        <f>IF(COUNTIF($Q$2:Q217,Q217)&gt;1,0,COUNTIF($Q$2:Q217,Q217))</f>
        <v>0</v>
      </c>
      <c r="S217" s="35">
        <f>COUNTIF($P$2:P217,P217)</f>
        <v>216</v>
      </c>
      <c r="T217" s="35" t="str">
        <f t="shared" si="24"/>
        <v>n/a216</v>
      </c>
      <c r="U217" s="35">
        <f t="shared" si="25"/>
        <v>600</v>
      </c>
      <c r="V217" s="36" t="str">
        <f t="shared" si="26"/>
        <v>n/a</v>
      </c>
    </row>
    <row r="218" spans="1:22" x14ac:dyDescent="0.3">
      <c r="A218" s="34">
        <v>217</v>
      </c>
      <c r="B218" s="35" t="s">
        <v>11</v>
      </c>
      <c r="C218" s="35">
        <f>'Previous List'!A220</f>
        <v>0</v>
      </c>
      <c r="D218" s="35">
        <f>'Previous List'!B220</f>
        <v>0</v>
      </c>
      <c r="E218" s="35">
        <f>'Previous List'!C220</f>
        <v>0</v>
      </c>
      <c r="F218" s="35">
        <f>'Previous List'!D220</f>
        <v>0</v>
      </c>
      <c r="G218" s="35">
        <f>'Previous List'!E220</f>
        <v>0</v>
      </c>
      <c r="H218" s="35">
        <f>'Previous List'!F220</f>
        <v>0</v>
      </c>
      <c r="I218" s="35">
        <f>'Previous List'!G220</f>
        <v>0</v>
      </c>
      <c r="J218" s="35">
        <f>'Previous List'!H220</f>
        <v>0</v>
      </c>
      <c r="K218" s="35">
        <f>'Previous List'!I220</f>
        <v>0</v>
      </c>
      <c r="L218" s="35">
        <f>'Previous List'!J220</f>
        <v>0</v>
      </c>
      <c r="M218" s="35">
        <f t="shared" si="27"/>
        <v>0</v>
      </c>
      <c r="N218" s="35">
        <f t="shared" si="28"/>
        <v>0</v>
      </c>
      <c r="O218" s="35">
        <v>0</v>
      </c>
      <c r="P218" s="35" t="str">
        <f t="shared" si="22"/>
        <v>n/a</v>
      </c>
      <c r="Q218" s="35" t="str">
        <f t="shared" si="23"/>
        <v>n/a0</v>
      </c>
      <c r="R218" s="35">
        <f>IF(COUNTIF($Q$2:Q218,Q218)&gt;1,0,COUNTIF($Q$2:Q218,Q218))</f>
        <v>0</v>
      </c>
      <c r="S218" s="35">
        <f>COUNTIF($P$2:P218,P218)</f>
        <v>217</v>
      </c>
      <c r="T218" s="35" t="str">
        <f t="shared" si="24"/>
        <v>n/a217</v>
      </c>
      <c r="U218" s="35">
        <f t="shared" si="25"/>
        <v>600</v>
      </c>
      <c r="V218" s="36" t="str">
        <f t="shared" si="26"/>
        <v>n/a</v>
      </c>
    </row>
    <row r="219" spans="1:22" x14ac:dyDescent="0.3">
      <c r="A219" s="34">
        <v>218</v>
      </c>
      <c r="B219" s="35" t="s">
        <v>11</v>
      </c>
      <c r="C219" s="35">
        <f>'Previous List'!A221</f>
        <v>0</v>
      </c>
      <c r="D219" s="35">
        <f>'Previous List'!B221</f>
        <v>0</v>
      </c>
      <c r="E219" s="35">
        <f>'Previous List'!C221</f>
        <v>0</v>
      </c>
      <c r="F219" s="35">
        <f>'Previous List'!D221</f>
        <v>0</v>
      </c>
      <c r="G219" s="35">
        <f>'Previous List'!E221</f>
        <v>0</v>
      </c>
      <c r="H219" s="35">
        <f>'Previous List'!F221</f>
        <v>0</v>
      </c>
      <c r="I219" s="35">
        <f>'Previous List'!G221</f>
        <v>0</v>
      </c>
      <c r="J219" s="35">
        <f>'Previous List'!H221</f>
        <v>0</v>
      </c>
      <c r="K219" s="35">
        <f>'Previous List'!I221</f>
        <v>0</v>
      </c>
      <c r="L219" s="35">
        <f>'Previous List'!J221</f>
        <v>0</v>
      </c>
      <c r="M219" s="35">
        <f t="shared" si="27"/>
        <v>0</v>
      </c>
      <c r="N219" s="35">
        <f t="shared" si="28"/>
        <v>0</v>
      </c>
      <c r="O219" s="35">
        <v>0</v>
      </c>
      <c r="P219" s="35" t="str">
        <f t="shared" si="22"/>
        <v>n/a</v>
      </c>
      <c r="Q219" s="35" t="str">
        <f t="shared" si="23"/>
        <v>n/a0</v>
      </c>
      <c r="R219" s="35">
        <f>IF(COUNTIF($Q$2:Q219,Q219)&gt;1,0,COUNTIF($Q$2:Q219,Q219))</f>
        <v>0</v>
      </c>
      <c r="S219" s="35">
        <f>COUNTIF($P$2:P219,P219)</f>
        <v>218</v>
      </c>
      <c r="T219" s="35" t="str">
        <f t="shared" si="24"/>
        <v>n/a218</v>
      </c>
      <c r="U219" s="35">
        <f t="shared" si="25"/>
        <v>600</v>
      </c>
      <c r="V219" s="36" t="str">
        <f t="shared" si="26"/>
        <v>n/a</v>
      </c>
    </row>
    <row r="220" spans="1:22" x14ac:dyDescent="0.3">
      <c r="A220" s="34">
        <v>219</v>
      </c>
      <c r="B220" s="35" t="s">
        <v>11</v>
      </c>
      <c r="C220" s="35">
        <f>'Previous List'!A222</f>
        <v>0</v>
      </c>
      <c r="D220" s="35">
        <f>'Previous List'!B222</f>
        <v>0</v>
      </c>
      <c r="E220" s="35">
        <f>'Previous List'!C222</f>
        <v>0</v>
      </c>
      <c r="F220" s="35">
        <f>'Previous List'!D222</f>
        <v>0</v>
      </c>
      <c r="G220" s="35">
        <f>'Previous List'!E222</f>
        <v>0</v>
      </c>
      <c r="H220" s="35">
        <f>'Previous List'!F222</f>
        <v>0</v>
      </c>
      <c r="I220" s="35">
        <f>'Previous List'!G222</f>
        <v>0</v>
      </c>
      <c r="J220" s="35">
        <f>'Previous List'!H222</f>
        <v>0</v>
      </c>
      <c r="K220" s="35">
        <f>'Previous List'!I222</f>
        <v>0</v>
      </c>
      <c r="L220" s="35">
        <f>'Previous List'!J222</f>
        <v>0</v>
      </c>
      <c r="M220" s="35">
        <f t="shared" si="27"/>
        <v>0</v>
      </c>
      <c r="N220" s="35">
        <f t="shared" si="28"/>
        <v>0</v>
      </c>
      <c r="O220" s="35">
        <v>0</v>
      </c>
      <c r="P220" s="35" t="str">
        <f t="shared" si="22"/>
        <v>n/a</v>
      </c>
      <c r="Q220" s="35" t="str">
        <f t="shared" si="23"/>
        <v>n/a0</v>
      </c>
      <c r="R220" s="35">
        <f>IF(COUNTIF($Q$2:Q220,Q220)&gt;1,0,COUNTIF($Q$2:Q220,Q220))</f>
        <v>0</v>
      </c>
      <c r="S220" s="35">
        <f>COUNTIF($P$2:P220,P220)</f>
        <v>219</v>
      </c>
      <c r="T220" s="35" t="str">
        <f t="shared" si="24"/>
        <v>n/a219</v>
      </c>
      <c r="U220" s="35">
        <f t="shared" si="25"/>
        <v>600</v>
      </c>
      <c r="V220" s="36" t="str">
        <f t="shared" si="26"/>
        <v>n/a</v>
      </c>
    </row>
    <row r="221" spans="1:22" x14ac:dyDescent="0.3">
      <c r="A221" s="34">
        <v>220</v>
      </c>
      <c r="B221" s="35" t="s">
        <v>11</v>
      </c>
      <c r="C221" s="35">
        <f>'Previous List'!A223</f>
        <v>0</v>
      </c>
      <c r="D221" s="35">
        <f>'Previous List'!B223</f>
        <v>0</v>
      </c>
      <c r="E221" s="35">
        <f>'Previous List'!C223</f>
        <v>0</v>
      </c>
      <c r="F221" s="35">
        <f>'Previous List'!D223</f>
        <v>0</v>
      </c>
      <c r="G221" s="35">
        <f>'Previous List'!E223</f>
        <v>0</v>
      </c>
      <c r="H221" s="35">
        <f>'Previous List'!F223</f>
        <v>0</v>
      </c>
      <c r="I221" s="35">
        <f>'Previous List'!G223</f>
        <v>0</v>
      </c>
      <c r="J221" s="35">
        <f>'Previous List'!H223</f>
        <v>0</v>
      </c>
      <c r="K221" s="35">
        <f>'Previous List'!I223</f>
        <v>0</v>
      </c>
      <c r="L221" s="35">
        <f>'Previous List'!J223</f>
        <v>0</v>
      </c>
      <c r="M221" s="35">
        <f t="shared" si="27"/>
        <v>0</v>
      </c>
      <c r="N221" s="35">
        <f t="shared" si="28"/>
        <v>0</v>
      </c>
      <c r="O221" s="35">
        <v>0</v>
      </c>
      <c r="P221" s="35" t="str">
        <f t="shared" si="22"/>
        <v>n/a</v>
      </c>
      <c r="Q221" s="35" t="str">
        <f t="shared" si="23"/>
        <v>n/a0</v>
      </c>
      <c r="R221" s="35">
        <f>IF(COUNTIF($Q$2:Q221,Q221)&gt;1,0,COUNTIF($Q$2:Q221,Q221))</f>
        <v>0</v>
      </c>
      <c r="S221" s="35">
        <f>COUNTIF($P$2:P221,P221)</f>
        <v>220</v>
      </c>
      <c r="T221" s="35" t="str">
        <f t="shared" si="24"/>
        <v>n/a220</v>
      </c>
      <c r="U221" s="35">
        <f t="shared" si="25"/>
        <v>600</v>
      </c>
      <c r="V221" s="36" t="str">
        <f t="shared" si="26"/>
        <v>n/a</v>
      </c>
    </row>
    <row r="222" spans="1:22" x14ac:dyDescent="0.3">
      <c r="A222" s="34">
        <v>221</v>
      </c>
      <c r="B222" s="35" t="s">
        <v>11</v>
      </c>
      <c r="C222" s="35">
        <f>'Previous List'!A224</f>
        <v>0</v>
      </c>
      <c r="D222" s="35">
        <f>'Previous List'!B224</f>
        <v>0</v>
      </c>
      <c r="E222" s="35">
        <f>'Previous List'!C224</f>
        <v>0</v>
      </c>
      <c r="F222" s="35">
        <f>'Previous List'!D224</f>
        <v>0</v>
      </c>
      <c r="G222" s="35">
        <f>'Previous List'!E224</f>
        <v>0</v>
      </c>
      <c r="H222" s="35">
        <f>'Previous List'!F224</f>
        <v>0</v>
      </c>
      <c r="I222" s="35">
        <f>'Previous List'!G224</f>
        <v>0</v>
      </c>
      <c r="J222" s="35">
        <f>'Previous List'!H224</f>
        <v>0</v>
      </c>
      <c r="K222" s="35">
        <f>'Previous List'!I224</f>
        <v>0</v>
      </c>
      <c r="L222" s="35">
        <f>'Previous List'!J224</f>
        <v>0</v>
      </c>
      <c r="M222" s="35">
        <f t="shared" si="27"/>
        <v>0</v>
      </c>
      <c r="N222" s="35">
        <f t="shared" si="28"/>
        <v>0</v>
      </c>
      <c r="O222" s="35">
        <v>0</v>
      </c>
      <c r="P222" s="35" t="str">
        <f t="shared" si="22"/>
        <v>n/a</v>
      </c>
      <c r="Q222" s="35" t="str">
        <f t="shared" si="23"/>
        <v>n/a0</v>
      </c>
      <c r="R222" s="35">
        <f>IF(COUNTIF($Q$2:Q222,Q222)&gt;1,0,COUNTIF($Q$2:Q222,Q222))</f>
        <v>0</v>
      </c>
      <c r="S222" s="35">
        <f>COUNTIF($P$2:P222,P222)</f>
        <v>221</v>
      </c>
      <c r="T222" s="35" t="str">
        <f t="shared" si="24"/>
        <v>n/a221</v>
      </c>
      <c r="U222" s="35">
        <f t="shared" si="25"/>
        <v>600</v>
      </c>
      <c r="V222" s="36" t="str">
        <f t="shared" si="26"/>
        <v>n/a</v>
      </c>
    </row>
    <row r="223" spans="1:22" x14ac:dyDescent="0.3">
      <c r="A223" s="34">
        <v>222</v>
      </c>
      <c r="B223" s="35" t="s">
        <v>11</v>
      </c>
      <c r="C223" s="35">
        <f>'Previous List'!A225</f>
        <v>0</v>
      </c>
      <c r="D223" s="35">
        <f>'Previous List'!B225</f>
        <v>0</v>
      </c>
      <c r="E223" s="35">
        <f>'Previous List'!C225</f>
        <v>0</v>
      </c>
      <c r="F223" s="35">
        <f>'Previous List'!D225</f>
        <v>0</v>
      </c>
      <c r="G223" s="35">
        <f>'Previous List'!E225</f>
        <v>0</v>
      </c>
      <c r="H223" s="35">
        <f>'Previous List'!F225</f>
        <v>0</v>
      </c>
      <c r="I223" s="35">
        <f>'Previous List'!G225</f>
        <v>0</v>
      </c>
      <c r="J223" s="35">
        <f>'Previous List'!H225</f>
        <v>0</v>
      </c>
      <c r="K223" s="35">
        <f>'Previous List'!I225</f>
        <v>0</v>
      </c>
      <c r="L223" s="35">
        <f>'Previous List'!J225</f>
        <v>0</v>
      </c>
      <c r="M223" s="35">
        <f t="shared" si="27"/>
        <v>0</v>
      </c>
      <c r="N223" s="35">
        <f t="shared" si="28"/>
        <v>0</v>
      </c>
      <c r="O223" s="35">
        <v>0</v>
      </c>
      <c r="P223" s="35" t="str">
        <f t="shared" si="22"/>
        <v>n/a</v>
      </c>
      <c r="Q223" s="35" t="str">
        <f t="shared" si="23"/>
        <v>n/a0</v>
      </c>
      <c r="R223" s="35">
        <f>IF(COUNTIF($Q$2:Q223,Q223)&gt;1,0,COUNTIF($Q$2:Q223,Q223))</f>
        <v>0</v>
      </c>
      <c r="S223" s="35">
        <f>COUNTIF($P$2:P223,P223)</f>
        <v>222</v>
      </c>
      <c r="T223" s="35" t="str">
        <f t="shared" si="24"/>
        <v>n/a222</v>
      </c>
      <c r="U223" s="35">
        <f t="shared" si="25"/>
        <v>600</v>
      </c>
      <c r="V223" s="36" t="str">
        <f t="shared" si="26"/>
        <v>n/a</v>
      </c>
    </row>
    <row r="224" spans="1:22" x14ac:dyDescent="0.3">
      <c r="A224" s="34">
        <v>223</v>
      </c>
      <c r="B224" s="35" t="s">
        <v>11</v>
      </c>
      <c r="C224" s="35">
        <f>'Previous List'!A226</f>
        <v>0</v>
      </c>
      <c r="D224" s="35">
        <f>'Previous List'!B226</f>
        <v>0</v>
      </c>
      <c r="E224" s="35">
        <f>'Previous List'!C226</f>
        <v>0</v>
      </c>
      <c r="F224" s="35">
        <f>'Previous List'!D226</f>
        <v>0</v>
      </c>
      <c r="G224" s="35">
        <f>'Previous List'!E226</f>
        <v>0</v>
      </c>
      <c r="H224" s="35">
        <f>'Previous List'!F226</f>
        <v>0</v>
      </c>
      <c r="I224" s="35">
        <f>'Previous List'!G226</f>
        <v>0</v>
      </c>
      <c r="J224" s="35">
        <f>'Previous List'!H226</f>
        <v>0</v>
      </c>
      <c r="K224" s="35">
        <f>'Previous List'!I226</f>
        <v>0</v>
      </c>
      <c r="L224" s="35">
        <f>'Previous List'!J226</f>
        <v>0</v>
      </c>
      <c r="M224" s="35">
        <f t="shared" si="27"/>
        <v>0</v>
      </c>
      <c r="N224" s="35">
        <f t="shared" si="28"/>
        <v>0</v>
      </c>
      <c r="O224" s="35">
        <v>0</v>
      </c>
      <c r="P224" s="35" t="str">
        <f t="shared" si="22"/>
        <v>n/a</v>
      </c>
      <c r="Q224" s="35" t="str">
        <f t="shared" si="23"/>
        <v>n/a0</v>
      </c>
      <c r="R224" s="35">
        <f>IF(COUNTIF($Q$2:Q224,Q224)&gt;1,0,COUNTIF($Q$2:Q224,Q224))</f>
        <v>0</v>
      </c>
      <c r="S224" s="35">
        <f>COUNTIF($P$2:P224,P224)</f>
        <v>223</v>
      </c>
      <c r="T224" s="35" t="str">
        <f t="shared" si="24"/>
        <v>n/a223</v>
      </c>
      <c r="U224" s="35">
        <f t="shared" si="25"/>
        <v>600</v>
      </c>
      <c r="V224" s="36" t="str">
        <f t="shared" si="26"/>
        <v>n/a</v>
      </c>
    </row>
    <row r="225" spans="1:22" x14ac:dyDescent="0.3">
      <c r="A225" s="34">
        <v>224</v>
      </c>
      <c r="B225" s="35" t="s">
        <v>11</v>
      </c>
      <c r="C225" s="35">
        <f>'Previous List'!A227</f>
        <v>0</v>
      </c>
      <c r="D225" s="35">
        <f>'Previous List'!B227</f>
        <v>0</v>
      </c>
      <c r="E225" s="35">
        <f>'Previous List'!C227</f>
        <v>0</v>
      </c>
      <c r="F225" s="35">
        <f>'Previous List'!D227</f>
        <v>0</v>
      </c>
      <c r="G225" s="35">
        <f>'Previous List'!E227</f>
        <v>0</v>
      </c>
      <c r="H225" s="35">
        <f>'Previous List'!F227</f>
        <v>0</v>
      </c>
      <c r="I225" s="35">
        <f>'Previous List'!G227</f>
        <v>0</v>
      </c>
      <c r="J225" s="35">
        <f>'Previous List'!H227</f>
        <v>0</v>
      </c>
      <c r="K225" s="35">
        <f>'Previous List'!I227</f>
        <v>0</v>
      </c>
      <c r="L225" s="35">
        <f>'Previous List'!J227</f>
        <v>0</v>
      </c>
      <c r="M225" s="35">
        <f t="shared" si="27"/>
        <v>0</v>
      </c>
      <c r="N225" s="35">
        <f t="shared" si="28"/>
        <v>0</v>
      </c>
      <c r="O225" s="35">
        <v>0</v>
      </c>
      <c r="P225" s="35" t="str">
        <f t="shared" si="22"/>
        <v>n/a</v>
      </c>
      <c r="Q225" s="35" t="str">
        <f t="shared" si="23"/>
        <v>n/a0</v>
      </c>
      <c r="R225" s="35">
        <f>IF(COUNTIF($Q$2:Q225,Q225)&gt;1,0,COUNTIF($Q$2:Q225,Q225))</f>
        <v>0</v>
      </c>
      <c r="S225" s="35">
        <f>COUNTIF($P$2:P225,P225)</f>
        <v>224</v>
      </c>
      <c r="T225" s="35" t="str">
        <f t="shared" si="24"/>
        <v>n/a224</v>
      </c>
      <c r="U225" s="35">
        <f t="shared" si="25"/>
        <v>600</v>
      </c>
      <c r="V225" s="36" t="str">
        <f t="shared" si="26"/>
        <v>n/a</v>
      </c>
    </row>
    <row r="226" spans="1:22" x14ac:dyDescent="0.3">
      <c r="A226" s="34">
        <v>225</v>
      </c>
      <c r="B226" s="35" t="s">
        <v>11</v>
      </c>
      <c r="C226" s="35">
        <f>'Previous List'!A228</f>
        <v>0</v>
      </c>
      <c r="D226" s="35">
        <f>'Previous List'!B228</f>
        <v>0</v>
      </c>
      <c r="E226" s="35">
        <f>'Previous List'!C228</f>
        <v>0</v>
      </c>
      <c r="F226" s="35">
        <f>'Previous List'!D228</f>
        <v>0</v>
      </c>
      <c r="G226" s="35">
        <f>'Previous List'!E228</f>
        <v>0</v>
      </c>
      <c r="H226" s="35">
        <f>'Previous List'!F228</f>
        <v>0</v>
      </c>
      <c r="I226" s="35">
        <f>'Previous List'!G228</f>
        <v>0</v>
      </c>
      <c r="J226" s="35">
        <f>'Previous List'!H228</f>
        <v>0</v>
      </c>
      <c r="K226" s="35">
        <f>'Previous List'!I228</f>
        <v>0</v>
      </c>
      <c r="L226" s="35">
        <f>'Previous List'!J228</f>
        <v>0</v>
      </c>
      <c r="M226" s="35">
        <f t="shared" si="27"/>
        <v>0</v>
      </c>
      <c r="N226" s="35">
        <f t="shared" si="28"/>
        <v>0</v>
      </c>
      <c r="O226" s="35">
        <v>0</v>
      </c>
      <c r="P226" s="35" t="str">
        <f t="shared" si="22"/>
        <v>n/a</v>
      </c>
      <c r="Q226" s="35" t="str">
        <f t="shared" si="23"/>
        <v>n/a0</v>
      </c>
      <c r="R226" s="35">
        <f>IF(COUNTIF($Q$2:Q226,Q226)&gt;1,0,COUNTIF($Q$2:Q226,Q226))</f>
        <v>0</v>
      </c>
      <c r="S226" s="35">
        <f>COUNTIF($P$2:P226,P226)</f>
        <v>225</v>
      </c>
      <c r="T226" s="35" t="str">
        <f t="shared" si="24"/>
        <v>n/a225</v>
      </c>
      <c r="U226" s="35">
        <f t="shared" si="25"/>
        <v>600</v>
      </c>
      <c r="V226" s="36" t="str">
        <f t="shared" si="26"/>
        <v>n/a</v>
      </c>
    </row>
    <row r="227" spans="1:22" x14ac:dyDescent="0.3">
      <c r="A227" s="34">
        <v>226</v>
      </c>
      <c r="B227" s="35" t="s">
        <v>11</v>
      </c>
      <c r="C227" s="35">
        <f>'Previous List'!A229</f>
        <v>0</v>
      </c>
      <c r="D227" s="35">
        <f>'Previous List'!B229</f>
        <v>0</v>
      </c>
      <c r="E227" s="35">
        <f>'Previous List'!C229</f>
        <v>0</v>
      </c>
      <c r="F227" s="35">
        <f>'Previous List'!D229</f>
        <v>0</v>
      </c>
      <c r="G227" s="35">
        <f>'Previous List'!E229</f>
        <v>0</v>
      </c>
      <c r="H227" s="35">
        <f>'Previous List'!F229</f>
        <v>0</v>
      </c>
      <c r="I227" s="35">
        <f>'Previous List'!G229</f>
        <v>0</v>
      </c>
      <c r="J227" s="35">
        <f>'Previous List'!H229</f>
        <v>0</v>
      </c>
      <c r="K227" s="35">
        <f>'Previous List'!I229</f>
        <v>0</v>
      </c>
      <c r="L227" s="35">
        <f>'Previous List'!J229</f>
        <v>0</v>
      </c>
      <c r="M227" s="35">
        <f t="shared" si="27"/>
        <v>0</v>
      </c>
      <c r="N227" s="35">
        <f t="shared" si="28"/>
        <v>0</v>
      </c>
      <c r="O227" s="35">
        <v>0</v>
      </c>
      <c r="P227" s="35" t="str">
        <f t="shared" si="22"/>
        <v>n/a</v>
      </c>
      <c r="Q227" s="35" t="str">
        <f t="shared" si="23"/>
        <v>n/a0</v>
      </c>
      <c r="R227" s="35">
        <f>IF(COUNTIF($Q$2:Q227,Q227)&gt;1,0,COUNTIF($Q$2:Q227,Q227))</f>
        <v>0</v>
      </c>
      <c r="S227" s="35">
        <f>COUNTIF($P$2:P227,P227)</f>
        <v>226</v>
      </c>
      <c r="T227" s="35" t="str">
        <f t="shared" si="24"/>
        <v>n/a226</v>
      </c>
      <c r="U227" s="35">
        <f t="shared" si="25"/>
        <v>600</v>
      </c>
      <c r="V227" s="36" t="str">
        <f t="shared" si="26"/>
        <v>n/a</v>
      </c>
    </row>
    <row r="228" spans="1:22" x14ac:dyDescent="0.3">
      <c r="A228" s="34">
        <v>227</v>
      </c>
      <c r="B228" s="35" t="s">
        <v>11</v>
      </c>
      <c r="C228" s="35">
        <f>'Previous List'!A230</f>
        <v>0</v>
      </c>
      <c r="D228" s="35">
        <f>'Previous List'!B230</f>
        <v>0</v>
      </c>
      <c r="E228" s="35">
        <f>'Previous List'!C230</f>
        <v>0</v>
      </c>
      <c r="F228" s="35">
        <f>'Previous List'!D230</f>
        <v>0</v>
      </c>
      <c r="G228" s="35">
        <f>'Previous List'!E230</f>
        <v>0</v>
      </c>
      <c r="H228" s="35">
        <f>'Previous List'!F230</f>
        <v>0</v>
      </c>
      <c r="I228" s="35">
        <f>'Previous List'!G230</f>
        <v>0</v>
      </c>
      <c r="J228" s="35">
        <f>'Previous List'!H230</f>
        <v>0</v>
      </c>
      <c r="K228" s="35">
        <f>'Previous List'!I230</f>
        <v>0</v>
      </c>
      <c r="L228" s="35">
        <f>'Previous List'!J230</f>
        <v>0</v>
      </c>
      <c r="M228" s="35">
        <f t="shared" si="27"/>
        <v>0</v>
      </c>
      <c r="N228" s="35">
        <f t="shared" si="28"/>
        <v>0</v>
      </c>
      <c r="O228" s="35">
        <v>0</v>
      </c>
      <c r="P228" s="35" t="str">
        <f t="shared" si="22"/>
        <v>n/a</v>
      </c>
      <c r="Q228" s="35" t="str">
        <f t="shared" si="23"/>
        <v>n/a0</v>
      </c>
      <c r="R228" s="35">
        <f>IF(COUNTIF($Q$2:Q228,Q228)&gt;1,0,COUNTIF($Q$2:Q228,Q228))</f>
        <v>0</v>
      </c>
      <c r="S228" s="35">
        <f>COUNTIF($P$2:P228,P228)</f>
        <v>227</v>
      </c>
      <c r="T228" s="35" t="str">
        <f t="shared" si="24"/>
        <v>n/a227</v>
      </c>
      <c r="U228" s="35">
        <f t="shared" si="25"/>
        <v>600</v>
      </c>
      <c r="V228" s="36" t="str">
        <f t="shared" si="26"/>
        <v>n/a</v>
      </c>
    </row>
    <row r="229" spans="1:22" x14ac:dyDescent="0.3">
      <c r="A229" s="34">
        <v>228</v>
      </c>
      <c r="B229" s="35" t="s">
        <v>11</v>
      </c>
      <c r="C229" s="35">
        <f>'Previous List'!A231</f>
        <v>0</v>
      </c>
      <c r="D229" s="35">
        <f>'Previous List'!B231</f>
        <v>0</v>
      </c>
      <c r="E229" s="35">
        <f>'Previous List'!C231</f>
        <v>0</v>
      </c>
      <c r="F229" s="35">
        <f>'Previous List'!D231</f>
        <v>0</v>
      </c>
      <c r="G229" s="35">
        <f>'Previous List'!E231</f>
        <v>0</v>
      </c>
      <c r="H229" s="35">
        <f>'Previous List'!F231</f>
        <v>0</v>
      </c>
      <c r="I229" s="35">
        <f>'Previous List'!G231</f>
        <v>0</v>
      </c>
      <c r="J229" s="35">
        <f>'Previous List'!H231</f>
        <v>0</v>
      </c>
      <c r="K229" s="35">
        <f>'Previous List'!I231</f>
        <v>0</v>
      </c>
      <c r="L229" s="35">
        <f>'Previous List'!J231</f>
        <v>0</v>
      </c>
      <c r="M229" s="35">
        <f t="shared" si="27"/>
        <v>0</v>
      </c>
      <c r="N229" s="35">
        <f t="shared" si="28"/>
        <v>0</v>
      </c>
      <c r="O229" s="35">
        <v>0</v>
      </c>
      <c r="P229" s="35" t="str">
        <f t="shared" si="22"/>
        <v>n/a</v>
      </c>
      <c r="Q229" s="35" t="str">
        <f t="shared" si="23"/>
        <v>n/a0</v>
      </c>
      <c r="R229" s="35">
        <f>IF(COUNTIF($Q$2:Q229,Q229)&gt;1,0,COUNTIF($Q$2:Q229,Q229))</f>
        <v>0</v>
      </c>
      <c r="S229" s="35">
        <f>COUNTIF($P$2:P229,P229)</f>
        <v>228</v>
      </c>
      <c r="T229" s="35" t="str">
        <f t="shared" si="24"/>
        <v>n/a228</v>
      </c>
      <c r="U229" s="35">
        <f t="shared" si="25"/>
        <v>600</v>
      </c>
      <c r="V229" s="36" t="str">
        <f t="shared" si="26"/>
        <v>n/a</v>
      </c>
    </row>
    <row r="230" spans="1:22" x14ac:dyDescent="0.3">
      <c r="A230" s="34">
        <v>229</v>
      </c>
      <c r="B230" s="35" t="s">
        <v>11</v>
      </c>
      <c r="C230" s="35">
        <f>'Previous List'!A232</f>
        <v>0</v>
      </c>
      <c r="D230" s="35">
        <f>'Previous List'!B232</f>
        <v>0</v>
      </c>
      <c r="E230" s="35">
        <f>'Previous List'!C232</f>
        <v>0</v>
      </c>
      <c r="F230" s="35">
        <f>'Previous List'!D232</f>
        <v>0</v>
      </c>
      <c r="G230" s="35">
        <f>'Previous List'!E232</f>
        <v>0</v>
      </c>
      <c r="H230" s="35">
        <f>'Previous List'!F232</f>
        <v>0</v>
      </c>
      <c r="I230" s="35">
        <f>'Previous List'!G232</f>
        <v>0</v>
      </c>
      <c r="J230" s="35">
        <f>'Previous List'!H232</f>
        <v>0</v>
      </c>
      <c r="K230" s="35">
        <f>'Previous List'!I232</f>
        <v>0</v>
      </c>
      <c r="L230" s="35">
        <f>'Previous List'!J232</f>
        <v>0</v>
      </c>
      <c r="M230" s="35">
        <f t="shared" si="27"/>
        <v>0</v>
      </c>
      <c r="N230" s="35">
        <f t="shared" si="28"/>
        <v>0</v>
      </c>
      <c r="O230" s="35">
        <v>0</v>
      </c>
      <c r="P230" s="35" t="str">
        <f t="shared" ref="P230:P293" si="29">IF(M230=1,"Existing",IF(N230=1,"Lapsed",IF(O230=1,"New","n/a")))</f>
        <v>n/a</v>
      </c>
      <c r="Q230" s="35" t="str">
        <f t="shared" ref="Q230:Q293" si="30">P230&amp;C230</f>
        <v>n/a0</v>
      </c>
      <c r="R230" s="35">
        <f>IF(COUNTIF($Q$2:Q230,Q230)&gt;1,0,COUNTIF($Q$2:Q230,Q230))</f>
        <v>0</v>
      </c>
      <c r="S230" s="35">
        <f>COUNTIF($P$2:P230,P230)</f>
        <v>229</v>
      </c>
      <c r="T230" s="35" t="str">
        <f t="shared" ref="T230:T293" si="31">P230&amp;S230</f>
        <v>n/a229</v>
      </c>
      <c r="U230" s="35">
        <f t="shared" ref="U230:U293" si="32">COUNTIFS(C:C,C230,P:P,P230)</f>
        <v>600</v>
      </c>
      <c r="V230" s="36" t="str">
        <f t="shared" ref="V230:V293" si="33">IF(AND(U230=1,OR(P230="lapsed",P230="new")),"ok",IF(AND(U230=2,P230="existing"),"ok",IF(P230="n/a","n/a","review")))</f>
        <v>n/a</v>
      </c>
    </row>
    <row r="231" spans="1:22" x14ac:dyDescent="0.3">
      <c r="A231" s="34">
        <v>230</v>
      </c>
      <c r="B231" s="35" t="s">
        <v>11</v>
      </c>
      <c r="C231" s="35">
        <f>'Previous List'!A233</f>
        <v>0</v>
      </c>
      <c r="D231" s="35">
        <f>'Previous List'!B233</f>
        <v>0</v>
      </c>
      <c r="E231" s="35">
        <f>'Previous List'!C233</f>
        <v>0</v>
      </c>
      <c r="F231" s="35">
        <f>'Previous List'!D233</f>
        <v>0</v>
      </c>
      <c r="G231" s="35">
        <f>'Previous List'!E233</f>
        <v>0</v>
      </c>
      <c r="H231" s="35">
        <f>'Previous List'!F233</f>
        <v>0</v>
      </c>
      <c r="I231" s="35">
        <f>'Previous List'!G233</f>
        <v>0</v>
      </c>
      <c r="J231" s="35">
        <f>'Previous List'!H233</f>
        <v>0</v>
      </c>
      <c r="K231" s="35">
        <f>'Previous List'!I233</f>
        <v>0</v>
      </c>
      <c r="L231" s="35">
        <f>'Previous List'!J233</f>
        <v>0</v>
      </c>
      <c r="M231" s="35">
        <f t="shared" si="27"/>
        <v>0</v>
      </c>
      <c r="N231" s="35">
        <f t="shared" si="28"/>
        <v>0</v>
      </c>
      <c r="O231" s="35">
        <v>0</v>
      </c>
      <c r="P231" s="35" t="str">
        <f t="shared" si="29"/>
        <v>n/a</v>
      </c>
      <c r="Q231" s="35" t="str">
        <f t="shared" si="30"/>
        <v>n/a0</v>
      </c>
      <c r="R231" s="35">
        <f>IF(COUNTIF($Q$2:Q231,Q231)&gt;1,0,COUNTIF($Q$2:Q231,Q231))</f>
        <v>0</v>
      </c>
      <c r="S231" s="35">
        <f>COUNTIF($P$2:P231,P231)</f>
        <v>230</v>
      </c>
      <c r="T231" s="35" t="str">
        <f t="shared" si="31"/>
        <v>n/a230</v>
      </c>
      <c r="U231" s="35">
        <f t="shared" si="32"/>
        <v>600</v>
      </c>
      <c r="V231" s="36" t="str">
        <f t="shared" si="33"/>
        <v>n/a</v>
      </c>
    </row>
    <row r="232" spans="1:22" x14ac:dyDescent="0.3">
      <c r="A232" s="34">
        <v>231</v>
      </c>
      <c r="B232" s="35" t="s">
        <v>11</v>
      </c>
      <c r="C232" s="35">
        <f>'Previous List'!A234</f>
        <v>0</v>
      </c>
      <c r="D232" s="35">
        <f>'Previous List'!B234</f>
        <v>0</v>
      </c>
      <c r="E232" s="35">
        <f>'Previous List'!C234</f>
        <v>0</v>
      </c>
      <c r="F232" s="35">
        <f>'Previous List'!D234</f>
        <v>0</v>
      </c>
      <c r="G232" s="35">
        <f>'Previous List'!E234</f>
        <v>0</v>
      </c>
      <c r="H232" s="35">
        <f>'Previous List'!F234</f>
        <v>0</v>
      </c>
      <c r="I232" s="35">
        <f>'Previous List'!G234</f>
        <v>0</v>
      </c>
      <c r="J232" s="35">
        <f>'Previous List'!H234</f>
        <v>0</v>
      </c>
      <c r="K232" s="35">
        <f>'Previous List'!I234</f>
        <v>0</v>
      </c>
      <c r="L232" s="35">
        <f>'Previous List'!J234</f>
        <v>0</v>
      </c>
      <c r="M232" s="35">
        <f t="shared" si="27"/>
        <v>0</v>
      </c>
      <c r="N232" s="35">
        <f t="shared" si="28"/>
        <v>0</v>
      </c>
      <c r="O232" s="35">
        <v>0</v>
      </c>
      <c r="P232" s="35" t="str">
        <f t="shared" si="29"/>
        <v>n/a</v>
      </c>
      <c r="Q232" s="35" t="str">
        <f t="shared" si="30"/>
        <v>n/a0</v>
      </c>
      <c r="R232" s="35">
        <f>IF(COUNTIF($Q$2:Q232,Q232)&gt;1,0,COUNTIF($Q$2:Q232,Q232))</f>
        <v>0</v>
      </c>
      <c r="S232" s="35">
        <f>COUNTIF($P$2:P232,P232)</f>
        <v>231</v>
      </c>
      <c r="T232" s="35" t="str">
        <f t="shared" si="31"/>
        <v>n/a231</v>
      </c>
      <c r="U232" s="35">
        <f t="shared" si="32"/>
        <v>600</v>
      </c>
      <c r="V232" s="36" t="str">
        <f t="shared" si="33"/>
        <v>n/a</v>
      </c>
    </row>
    <row r="233" spans="1:22" x14ac:dyDescent="0.3">
      <c r="A233" s="34">
        <v>232</v>
      </c>
      <c r="B233" s="35" t="s">
        <v>11</v>
      </c>
      <c r="C233" s="35">
        <f>'Previous List'!A235</f>
        <v>0</v>
      </c>
      <c r="D233" s="35">
        <f>'Previous List'!B235</f>
        <v>0</v>
      </c>
      <c r="E233" s="35">
        <f>'Previous List'!C235</f>
        <v>0</v>
      </c>
      <c r="F233" s="35">
        <f>'Previous List'!D235</f>
        <v>0</v>
      </c>
      <c r="G233" s="35">
        <f>'Previous List'!E235</f>
        <v>0</v>
      </c>
      <c r="H233" s="35">
        <f>'Previous List'!F235</f>
        <v>0</v>
      </c>
      <c r="I233" s="35">
        <f>'Previous List'!G235</f>
        <v>0</v>
      </c>
      <c r="J233" s="35">
        <f>'Previous List'!H235</f>
        <v>0</v>
      </c>
      <c r="K233" s="35">
        <f>'Previous List'!I235</f>
        <v>0</v>
      </c>
      <c r="L233" s="35">
        <f>'Previous List'!J235</f>
        <v>0</v>
      </c>
      <c r="M233" s="35">
        <f t="shared" si="27"/>
        <v>0</v>
      </c>
      <c r="N233" s="35">
        <f t="shared" si="28"/>
        <v>0</v>
      </c>
      <c r="O233" s="35">
        <v>0</v>
      </c>
      <c r="P233" s="35" t="str">
        <f t="shared" si="29"/>
        <v>n/a</v>
      </c>
      <c r="Q233" s="35" t="str">
        <f t="shared" si="30"/>
        <v>n/a0</v>
      </c>
      <c r="R233" s="35">
        <f>IF(COUNTIF($Q$2:Q233,Q233)&gt;1,0,COUNTIF($Q$2:Q233,Q233))</f>
        <v>0</v>
      </c>
      <c r="S233" s="35">
        <f>COUNTIF($P$2:P233,P233)</f>
        <v>232</v>
      </c>
      <c r="T233" s="35" t="str">
        <f t="shared" si="31"/>
        <v>n/a232</v>
      </c>
      <c r="U233" s="35">
        <f t="shared" si="32"/>
        <v>600</v>
      </c>
      <c r="V233" s="36" t="str">
        <f t="shared" si="33"/>
        <v>n/a</v>
      </c>
    </row>
    <row r="234" spans="1:22" x14ac:dyDescent="0.3">
      <c r="A234" s="34">
        <v>233</v>
      </c>
      <c r="B234" s="35" t="s">
        <v>11</v>
      </c>
      <c r="C234" s="35">
        <f>'Previous List'!A236</f>
        <v>0</v>
      </c>
      <c r="D234" s="35">
        <f>'Previous List'!B236</f>
        <v>0</v>
      </c>
      <c r="E234" s="35">
        <f>'Previous List'!C236</f>
        <v>0</v>
      </c>
      <c r="F234" s="35">
        <f>'Previous List'!D236</f>
        <v>0</v>
      </c>
      <c r="G234" s="35">
        <f>'Previous List'!E236</f>
        <v>0</v>
      </c>
      <c r="H234" s="35">
        <f>'Previous List'!F236</f>
        <v>0</v>
      </c>
      <c r="I234" s="35">
        <f>'Previous List'!G236</f>
        <v>0</v>
      </c>
      <c r="J234" s="35">
        <f>'Previous List'!H236</f>
        <v>0</v>
      </c>
      <c r="K234" s="35">
        <f>'Previous List'!I236</f>
        <v>0</v>
      </c>
      <c r="L234" s="35">
        <f>'Previous List'!J236</f>
        <v>0</v>
      </c>
      <c r="M234" s="35">
        <f t="shared" si="27"/>
        <v>0</v>
      </c>
      <c r="N234" s="35">
        <f t="shared" si="28"/>
        <v>0</v>
      </c>
      <c r="O234" s="35">
        <v>0</v>
      </c>
      <c r="P234" s="35" t="str">
        <f t="shared" si="29"/>
        <v>n/a</v>
      </c>
      <c r="Q234" s="35" t="str">
        <f t="shared" si="30"/>
        <v>n/a0</v>
      </c>
      <c r="R234" s="35">
        <f>IF(COUNTIF($Q$2:Q234,Q234)&gt;1,0,COUNTIF($Q$2:Q234,Q234))</f>
        <v>0</v>
      </c>
      <c r="S234" s="35">
        <f>COUNTIF($P$2:P234,P234)</f>
        <v>233</v>
      </c>
      <c r="T234" s="35" t="str">
        <f t="shared" si="31"/>
        <v>n/a233</v>
      </c>
      <c r="U234" s="35">
        <f t="shared" si="32"/>
        <v>600</v>
      </c>
      <c r="V234" s="36" t="str">
        <f t="shared" si="33"/>
        <v>n/a</v>
      </c>
    </row>
    <row r="235" spans="1:22" x14ac:dyDescent="0.3">
      <c r="A235" s="34">
        <v>234</v>
      </c>
      <c r="B235" s="35" t="s">
        <v>11</v>
      </c>
      <c r="C235" s="35">
        <f>'Previous List'!A237</f>
        <v>0</v>
      </c>
      <c r="D235" s="35">
        <f>'Previous List'!B237</f>
        <v>0</v>
      </c>
      <c r="E235" s="35">
        <f>'Previous List'!C237</f>
        <v>0</v>
      </c>
      <c r="F235" s="35">
        <f>'Previous List'!D237</f>
        <v>0</v>
      </c>
      <c r="G235" s="35">
        <f>'Previous List'!E237</f>
        <v>0</v>
      </c>
      <c r="H235" s="35">
        <f>'Previous List'!F237</f>
        <v>0</v>
      </c>
      <c r="I235" s="35">
        <f>'Previous List'!G237</f>
        <v>0</v>
      </c>
      <c r="J235" s="35">
        <f>'Previous List'!H237</f>
        <v>0</v>
      </c>
      <c r="K235" s="35">
        <f>'Previous List'!I237</f>
        <v>0</v>
      </c>
      <c r="L235" s="35">
        <f>'Previous List'!J237</f>
        <v>0</v>
      </c>
      <c r="M235" s="35">
        <f t="shared" si="27"/>
        <v>0</v>
      </c>
      <c r="N235" s="35">
        <f t="shared" si="28"/>
        <v>0</v>
      </c>
      <c r="O235" s="35">
        <v>0</v>
      </c>
      <c r="P235" s="35" t="str">
        <f t="shared" si="29"/>
        <v>n/a</v>
      </c>
      <c r="Q235" s="35" t="str">
        <f t="shared" si="30"/>
        <v>n/a0</v>
      </c>
      <c r="R235" s="35">
        <f>IF(COUNTIF($Q$2:Q235,Q235)&gt;1,0,COUNTIF($Q$2:Q235,Q235))</f>
        <v>0</v>
      </c>
      <c r="S235" s="35">
        <f>COUNTIF($P$2:P235,P235)</f>
        <v>234</v>
      </c>
      <c r="T235" s="35" t="str">
        <f t="shared" si="31"/>
        <v>n/a234</v>
      </c>
      <c r="U235" s="35">
        <f t="shared" si="32"/>
        <v>600</v>
      </c>
      <c r="V235" s="36" t="str">
        <f t="shared" si="33"/>
        <v>n/a</v>
      </c>
    </row>
    <row r="236" spans="1:22" x14ac:dyDescent="0.3">
      <c r="A236" s="34">
        <v>235</v>
      </c>
      <c r="B236" s="35" t="s">
        <v>11</v>
      </c>
      <c r="C236" s="35">
        <f>'Previous List'!A238</f>
        <v>0</v>
      </c>
      <c r="D236" s="35">
        <f>'Previous List'!B238</f>
        <v>0</v>
      </c>
      <c r="E236" s="35">
        <f>'Previous List'!C238</f>
        <v>0</v>
      </c>
      <c r="F236" s="35">
        <f>'Previous List'!D238</f>
        <v>0</v>
      </c>
      <c r="G236" s="35">
        <f>'Previous List'!E238</f>
        <v>0</v>
      </c>
      <c r="H236" s="35">
        <f>'Previous List'!F238</f>
        <v>0</v>
      </c>
      <c r="I236" s="35">
        <f>'Previous List'!G238</f>
        <v>0</v>
      </c>
      <c r="J236" s="35">
        <f>'Previous List'!H238</f>
        <v>0</v>
      </c>
      <c r="K236" s="35">
        <f>'Previous List'!I238</f>
        <v>0</v>
      </c>
      <c r="L236" s="35">
        <f>'Previous List'!J238</f>
        <v>0</v>
      </c>
      <c r="M236" s="35">
        <f t="shared" si="27"/>
        <v>0</v>
      </c>
      <c r="N236" s="35">
        <f t="shared" si="28"/>
        <v>0</v>
      </c>
      <c r="O236" s="35">
        <v>0</v>
      </c>
      <c r="P236" s="35" t="str">
        <f t="shared" si="29"/>
        <v>n/a</v>
      </c>
      <c r="Q236" s="35" t="str">
        <f t="shared" si="30"/>
        <v>n/a0</v>
      </c>
      <c r="R236" s="35">
        <f>IF(COUNTIF($Q$2:Q236,Q236)&gt;1,0,COUNTIF($Q$2:Q236,Q236))</f>
        <v>0</v>
      </c>
      <c r="S236" s="35">
        <f>COUNTIF($P$2:P236,P236)</f>
        <v>235</v>
      </c>
      <c r="T236" s="35" t="str">
        <f t="shared" si="31"/>
        <v>n/a235</v>
      </c>
      <c r="U236" s="35">
        <f t="shared" si="32"/>
        <v>600</v>
      </c>
      <c r="V236" s="36" t="str">
        <f t="shared" si="33"/>
        <v>n/a</v>
      </c>
    </row>
    <row r="237" spans="1:22" x14ac:dyDescent="0.3">
      <c r="A237" s="34">
        <v>236</v>
      </c>
      <c r="B237" s="35" t="s">
        <v>11</v>
      </c>
      <c r="C237" s="35">
        <f>'Previous List'!A239</f>
        <v>0</v>
      </c>
      <c r="D237" s="35">
        <f>'Previous List'!B239</f>
        <v>0</v>
      </c>
      <c r="E237" s="35">
        <f>'Previous List'!C239</f>
        <v>0</v>
      </c>
      <c r="F237" s="35">
        <f>'Previous List'!D239</f>
        <v>0</v>
      </c>
      <c r="G237" s="35">
        <f>'Previous List'!E239</f>
        <v>0</v>
      </c>
      <c r="H237" s="35">
        <f>'Previous List'!F239</f>
        <v>0</v>
      </c>
      <c r="I237" s="35">
        <f>'Previous List'!G239</f>
        <v>0</v>
      </c>
      <c r="J237" s="35">
        <f>'Previous List'!H239</f>
        <v>0</v>
      </c>
      <c r="K237" s="35">
        <f>'Previous List'!I239</f>
        <v>0</v>
      </c>
      <c r="L237" s="35">
        <f>'Previous List'!J239</f>
        <v>0</v>
      </c>
      <c r="M237" s="35">
        <f t="shared" si="27"/>
        <v>0</v>
      </c>
      <c r="N237" s="35">
        <f t="shared" si="28"/>
        <v>0</v>
      </c>
      <c r="O237" s="35">
        <v>0</v>
      </c>
      <c r="P237" s="35" t="str">
        <f t="shared" si="29"/>
        <v>n/a</v>
      </c>
      <c r="Q237" s="35" t="str">
        <f t="shared" si="30"/>
        <v>n/a0</v>
      </c>
      <c r="R237" s="35">
        <f>IF(COUNTIF($Q$2:Q237,Q237)&gt;1,0,COUNTIF($Q$2:Q237,Q237))</f>
        <v>0</v>
      </c>
      <c r="S237" s="35">
        <f>COUNTIF($P$2:P237,P237)</f>
        <v>236</v>
      </c>
      <c r="T237" s="35" t="str">
        <f t="shared" si="31"/>
        <v>n/a236</v>
      </c>
      <c r="U237" s="35">
        <f t="shared" si="32"/>
        <v>600</v>
      </c>
      <c r="V237" s="36" t="str">
        <f t="shared" si="33"/>
        <v>n/a</v>
      </c>
    </row>
    <row r="238" spans="1:22" x14ac:dyDescent="0.3">
      <c r="A238" s="34">
        <v>237</v>
      </c>
      <c r="B238" s="35" t="s">
        <v>11</v>
      </c>
      <c r="C238" s="35">
        <f>'Previous List'!A240</f>
        <v>0</v>
      </c>
      <c r="D238" s="35">
        <f>'Previous List'!B240</f>
        <v>0</v>
      </c>
      <c r="E238" s="35">
        <f>'Previous List'!C240</f>
        <v>0</v>
      </c>
      <c r="F238" s="35">
        <f>'Previous List'!D240</f>
        <v>0</v>
      </c>
      <c r="G238" s="35">
        <f>'Previous List'!E240</f>
        <v>0</v>
      </c>
      <c r="H238" s="35">
        <f>'Previous List'!F240</f>
        <v>0</v>
      </c>
      <c r="I238" s="35">
        <f>'Previous List'!G240</f>
        <v>0</v>
      </c>
      <c r="J238" s="35">
        <f>'Previous List'!H240</f>
        <v>0</v>
      </c>
      <c r="K238" s="35">
        <f>'Previous List'!I240</f>
        <v>0</v>
      </c>
      <c r="L238" s="35">
        <f>'Previous List'!J240</f>
        <v>0</v>
      </c>
      <c r="M238" s="35">
        <f t="shared" si="27"/>
        <v>0</v>
      </c>
      <c r="N238" s="35">
        <f t="shared" si="28"/>
        <v>0</v>
      </c>
      <c r="O238" s="35">
        <v>0</v>
      </c>
      <c r="P238" s="35" t="str">
        <f t="shared" si="29"/>
        <v>n/a</v>
      </c>
      <c r="Q238" s="35" t="str">
        <f t="shared" si="30"/>
        <v>n/a0</v>
      </c>
      <c r="R238" s="35">
        <f>IF(COUNTIF($Q$2:Q238,Q238)&gt;1,0,COUNTIF($Q$2:Q238,Q238))</f>
        <v>0</v>
      </c>
      <c r="S238" s="35">
        <f>COUNTIF($P$2:P238,P238)</f>
        <v>237</v>
      </c>
      <c r="T238" s="35" t="str">
        <f t="shared" si="31"/>
        <v>n/a237</v>
      </c>
      <c r="U238" s="35">
        <f t="shared" si="32"/>
        <v>600</v>
      </c>
      <c r="V238" s="36" t="str">
        <f t="shared" si="33"/>
        <v>n/a</v>
      </c>
    </row>
    <row r="239" spans="1:22" x14ac:dyDescent="0.3">
      <c r="A239" s="34">
        <v>238</v>
      </c>
      <c r="B239" s="35" t="s">
        <v>11</v>
      </c>
      <c r="C239" s="35">
        <f>'Previous List'!A241</f>
        <v>0</v>
      </c>
      <c r="D239" s="35">
        <f>'Previous List'!B241</f>
        <v>0</v>
      </c>
      <c r="E239" s="35">
        <f>'Previous List'!C241</f>
        <v>0</v>
      </c>
      <c r="F239" s="35">
        <f>'Previous List'!D241</f>
        <v>0</v>
      </c>
      <c r="G239" s="35">
        <f>'Previous List'!E241</f>
        <v>0</v>
      </c>
      <c r="H239" s="35">
        <f>'Previous List'!F241</f>
        <v>0</v>
      </c>
      <c r="I239" s="35">
        <f>'Previous List'!G241</f>
        <v>0</v>
      </c>
      <c r="J239" s="35">
        <f>'Previous List'!H241</f>
        <v>0</v>
      </c>
      <c r="K239" s="35">
        <f>'Previous List'!I241</f>
        <v>0</v>
      </c>
      <c r="L239" s="35">
        <f>'Previous List'!J241</f>
        <v>0</v>
      </c>
      <c r="M239" s="35">
        <f t="shared" si="27"/>
        <v>0</v>
      </c>
      <c r="N239" s="35">
        <f t="shared" si="28"/>
        <v>0</v>
      </c>
      <c r="O239" s="35">
        <v>0</v>
      </c>
      <c r="P239" s="35" t="str">
        <f t="shared" si="29"/>
        <v>n/a</v>
      </c>
      <c r="Q239" s="35" t="str">
        <f t="shared" si="30"/>
        <v>n/a0</v>
      </c>
      <c r="R239" s="35">
        <f>IF(COUNTIF($Q$2:Q239,Q239)&gt;1,0,COUNTIF($Q$2:Q239,Q239))</f>
        <v>0</v>
      </c>
      <c r="S239" s="35">
        <f>COUNTIF($P$2:P239,P239)</f>
        <v>238</v>
      </c>
      <c r="T239" s="35" t="str">
        <f t="shared" si="31"/>
        <v>n/a238</v>
      </c>
      <c r="U239" s="35">
        <f t="shared" si="32"/>
        <v>600</v>
      </c>
      <c r="V239" s="36" t="str">
        <f t="shared" si="33"/>
        <v>n/a</v>
      </c>
    </row>
    <row r="240" spans="1:22" x14ac:dyDescent="0.3">
      <c r="A240" s="34">
        <v>239</v>
      </c>
      <c r="B240" s="35" t="s">
        <v>11</v>
      </c>
      <c r="C240" s="35">
        <f>'Previous List'!A242</f>
        <v>0</v>
      </c>
      <c r="D240" s="35">
        <f>'Previous List'!B242</f>
        <v>0</v>
      </c>
      <c r="E240" s="35">
        <f>'Previous List'!C242</f>
        <v>0</v>
      </c>
      <c r="F240" s="35">
        <f>'Previous List'!D242</f>
        <v>0</v>
      </c>
      <c r="G240" s="35">
        <f>'Previous List'!E242</f>
        <v>0</v>
      </c>
      <c r="H240" s="35">
        <f>'Previous List'!F242</f>
        <v>0</v>
      </c>
      <c r="I240" s="35">
        <f>'Previous List'!G242</f>
        <v>0</v>
      </c>
      <c r="J240" s="35">
        <f>'Previous List'!H242</f>
        <v>0</v>
      </c>
      <c r="K240" s="35">
        <f>'Previous List'!I242</f>
        <v>0</v>
      </c>
      <c r="L240" s="35">
        <f>'Previous List'!J242</f>
        <v>0</v>
      </c>
      <c r="M240" s="35">
        <f t="shared" si="27"/>
        <v>0</v>
      </c>
      <c r="N240" s="35">
        <f t="shared" si="28"/>
        <v>0</v>
      </c>
      <c r="O240" s="35">
        <v>0</v>
      </c>
      <c r="P240" s="35" t="str">
        <f t="shared" si="29"/>
        <v>n/a</v>
      </c>
      <c r="Q240" s="35" t="str">
        <f t="shared" si="30"/>
        <v>n/a0</v>
      </c>
      <c r="R240" s="35">
        <f>IF(COUNTIF($Q$2:Q240,Q240)&gt;1,0,COUNTIF($Q$2:Q240,Q240))</f>
        <v>0</v>
      </c>
      <c r="S240" s="35">
        <f>COUNTIF($P$2:P240,P240)</f>
        <v>239</v>
      </c>
      <c r="T240" s="35" t="str">
        <f t="shared" si="31"/>
        <v>n/a239</v>
      </c>
      <c r="U240" s="35">
        <f t="shared" si="32"/>
        <v>600</v>
      </c>
      <c r="V240" s="36" t="str">
        <f t="shared" si="33"/>
        <v>n/a</v>
      </c>
    </row>
    <row r="241" spans="1:22" x14ac:dyDescent="0.3">
      <c r="A241" s="34">
        <v>240</v>
      </c>
      <c r="B241" s="35" t="s">
        <v>11</v>
      </c>
      <c r="C241" s="35">
        <f>'Previous List'!A243</f>
        <v>0</v>
      </c>
      <c r="D241" s="35">
        <f>'Previous List'!B243</f>
        <v>0</v>
      </c>
      <c r="E241" s="35">
        <f>'Previous List'!C243</f>
        <v>0</v>
      </c>
      <c r="F241" s="35">
        <f>'Previous List'!D243</f>
        <v>0</v>
      </c>
      <c r="G241" s="35">
        <f>'Previous List'!E243</f>
        <v>0</v>
      </c>
      <c r="H241" s="35">
        <f>'Previous List'!F243</f>
        <v>0</v>
      </c>
      <c r="I241" s="35">
        <f>'Previous List'!G243</f>
        <v>0</v>
      </c>
      <c r="J241" s="35">
        <f>'Previous List'!H243</f>
        <v>0</v>
      </c>
      <c r="K241" s="35">
        <f>'Previous List'!I243</f>
        <v>0</v>
      </c>
      <c r="L241" s="35">
        <f>'Previous List'!J243</f>
        <v>0</v>
      </c>
      <c r="M241" s="35">
        <f t="shared" si="27"/>
        <v>0</v>
      </c>
      <c r="N241" s="35">
        <f t="shared" si="28"/>
        <v>0</v>
      </c>
      <c r="O241" s="35">
        <v>0</v>
      </c>
      <c r="P241" s="35" t="str">
        <f t="shared" si="29"/>
        <v>n/a</v>
      </c>
      <c r="Q241" s="35" t="str">
        <f t="shared" si="30"/>
        <v>n/a0</v>
      </c>
      <c r="R241" s="35">
        <f>IF(COUNTIF($Q$2:Q241,Q241)&gt;1,0,COUNTIF($Q$2:Q241,Q241))</f>
        <v>0</v>
      </c>
      <c r="S241" s="35">
        <f>COUNTIF($P$2:P241,P241)</f>
        <v>240</v>
      </c>
      <c r="T241" s="35" t="str">
        <f t="shared" si="31"/>
        <v>n/a240</v>
      </c>
      <c r="U241" s="35">
        <f t="shared" si="32"/>
        <v>600</v>
      </c>
      <c r="V241" s="36" t="str">
        <f t="shared" si="33"/>
        <v>n/a</v>
      </c>
    </row>
    <row r="242" spans="1:22" x14ac:dyDescent="0.3">
      <c r="A242" s="34">
        <v>241</v>
      </c>
      <c r="B242" s="35" t="s">
        <v>11</v>
      </c>
      <c r="C242" s="35">
        <f>'Previous List'!A244</f>
        <v>0</v>
      </c>
      <c r="D242" s="35">
        <f>'Previous List'!B244</f>
        <v>0</v>
      </c>
      <c r="E242" s="35">
        <f>'Previous List'!C244</f>
        <v>0</v>
      </c>
      <c r="F242" s="35">
        <f>'Previous List'!D244</f>
        <v>0</v>
      </c>
      <c r="G242" s="35">
        <f>'Previous List'!E244</f>
        <v>0</v>
      </c>
      <c r="H242" s="35">
        <f>'Previous List'!F244</f>
        <v>0</v>
      </c>
      <c r="I242" s="35">
        <f>'Previous List'!G244</f>
        <v>0</v>
      </c>
      <c r="J242" s="35">
        <f>'Previous List'!H244</f>
        <v>0</v>
      </c>
      <c r="K242" s="35">
        <f>'Previous List'!I244</f>
        <v>0</v>
      </c>
      <c r="L242" s="35">
        <f>'Previous List'!J244</f>
        <v>0</v>
      </c>
      <c r="M242" s="35">
        <f t="shared" si="27"/>
        <v>0</v>
      </c>
      <c r="N242" s="35">
        <f t="shared" si="28"/>
        <v>0</v>
      </c>
      <c r="O242" s="35">
        <v>0</v>
      </c>
      <c r="P242" s="35" t="str">
        <f t="shared" si="29"/>
        <v>n/a</v>
      </c>
      <c r="Q242" s="35" t="str">
        <f t="shared" si="30"/>
        <v>n/a0</v>
      </c>
      <c r="R242" s="35">
        <f>IF(COUNTIF($Q$2:Q242,Q242)&gt;1,0,COUNTIF($Q$2:Q242,Q242))</f>
        <v>0</v>
      </c>
      <c r="S242" s="35">
        <f>COUNTIF($P$2:P242,P242)</f>
        <v>241</v>
      </c>
      <c r="T242" s="35" t="str">
        <f t="shared" si="31"/>
        <v>n/a241</v>
      </c>
      <c r="U242" s="35">
        <f t="shared" si="32"/>
        <v>600</v>
      </c>
      <c r="V242" s="36" t="str">
        <f t="shared" si="33"/>
        <v>n/a</v>
      </c>
    </row>
    <row r="243" spans="1:22" x14ac:dyDescent="0.3">
      <c r="A243" s="34">
        <v>242</v>
      </c>
      <c r="B243" s="35" t="s">
        <v>11</v>
      </c>
      <c r="C243" s="35">
        <f>'Previous List'!A245</f>
        <v>0</v>
      </c>
      <c r="D243" s="35">
        <f>'Previous List'!B245</f>
        <v>0</v>
      </c>
      <c r="E243" s="35">
        <f>'Previous List'!C245</f>
        <v>0</v>
      </c>
      <c r="F243" s="35">
        <f>'Previous List'!D245</f>
        <v>0</v>
      </c>
      <c r="G243" s="35">
        <f>'Previous List'!E245</f>
        <v>0</v>
      </c>
      <c r="H243" s="35">
        <f>'Previous List'!F245</f>
        <v>0</v>
      </c>
      <c r="I243" s="35">
        <f>'Previous List'!G245</f>
        <v>0</v>
      </c>
      <c r="J243" s="35">
        <f>'Previous List'!H245</f>
        <v>0</v>
      </c>
      <c r="K243" s="35">
        <f>'Previous List'!I245</f>
        <v>0</v>
      </c>
      <c r="L243" s="35">
        <f>'Previous List'!J245</f>
        <v>0</v>
      </c>
      <c r="M243" s="35">
        <f t="shared" si="27"/>
        <v>0</v>
      </c>
      <c r="N243" s="35">
        <f t="shared" si="28"/>
        <v>0</v>
      </c>
      <c r="O243" s="35">
        <v>0</v>
      </c>
      <c r="P243" s="35" t="str">
        <f t="shared" si="29"/>
        <v>n/a</v>
      </c>
      <c r="Q243" s="35" t="str">
        <f t="shared" si="30"/>
        <v>n/a0</v>
      </c>
      <c r="R243" s="35">
        <f>IF(COUNTIF($Q$2:Q243,Q243)&gt;1,0,COUNTIF($Q$2:Q243,Q243))</f>
        <v>0</v>
      </c>
      <c r="S243" s="35">
        <f>COUNTIF($P$2:P243,P243)</f>
        <v>242</v>
      </c>
      <c r="T243" s="35" t="str">
        <f t="shared" si="31"/>
        <v>n/a242</v>
      </c>
      <c r="U243" s="35">
        <f t="shared" si="32"/>
        <v>600</v>
      </c>
      <c r="V243" s="36" t="str">
        <f t="shared" si="33"/>
        <v>n/a</v>
      </c>
    </row>
    <row r="244" spans="1:22" x14ac:dyDescent="0.3">
      <c r="A244" s="34">
        <v>243</v>
      </c>
      <c r="B244" s="35" t="s">
        <v>11</v>
      </c>
      <c r="C244" s="35">
        <f>'Previous List'!A246</f>
        <v>0</v>
      </c>
      <c r="D244" s="35">
        <f>'Previous List'!B246</f>
        <v>0</v>
      </c>
      <c r="E244" s="35">
        <f>'Previous List'!C246</f>
        <v>0</v>
      </c>
      <c r="F244" s="35">
        <f>'Previous List'!D246</f>
        <v>0</v>
      </c>
      <c r="G244" s="35">
        <f>'Previous List'!E246</f>
        <v>0</v>
      </c>
      <c r="H244" s="35">
        <f>'Previous List'!F246</f>
        <v>0</v>
      </c>
      <c r="I244" s="35">
        <f>'Previous List'!G246</f>
        <v>0</v>
      </c>
      <c r="J244" s="35">
        <f>'Previous List'!H246</f>
        <v>0</v>
      </c>
      <c r="K244" s="35">
        <f>'Previous List'!I246</f>
        <v>0</v>
      </c>
      <c r="L244" s="35">
        <f>'Previous List'!J246</f>
        <v>0</v>
      </c>
      <c r="M244" s="35">
        <f t="shared" si="27"/>
        <v>0</v>
      </c>
      <c r="N244" s="35">
        <f t="shared" si="28"/>
        <v>0</v>
      </c>
      <c r="O244" s="35">
        <v>0</v>
      </c>
      <c r="P244" s="35" t="str">
        <f t="shared" si="29"/>
        <v>n/a</v>
      </c>
      <c r="Q244" s="35" t="str">
        <f t="shared" si="30"/>
        <v>n/a0</v>
      </c>
      <c r="R244" s="35">
        <f>IF(COUNTIF($Q$2:Q244,Q244)&gt;1,0,COUNTIF($Q$2:Q244,Q244))</f>
        <v>0</v>
      </c>
      <c r="S244" s="35">
        <f>COUNTIF($P$2:P244,P244)</f>
        <v>243</v>
      </c>
      <c r="T244" s="35" t="str">
        <f t="shared" si="31"/>
        <v>n/a243</v>
      </c>
      <c r="U244" s="35">
        <f t="shared" si="32"/>
        <v>600</v>
      </c>
      <c r="V244" s="36" t="str">
        <f t="shared" si="33"/>
        <v>n/a</v>
      </c>
    </row>
    <row r="245" spans="1:22" x14ac:dyDescent="0.3">
      <c r="A245" s="34">
        <v>244</v>
      </c>
      <c r="B245" s="35" t="s">
        <v>11</v>
      </c>
      <c r="C245" s="35">
        <f>'Previous List'!A247</f>
        <v>0</v>
      </c>
      <c r="D245" s="35">
        <f>'Previous List'!B247</f>
        <v>0</v>
      </c>
      <c r="E245" s="35">
        <f>'Previous List'!C247</f>
        <v>0</v>
      </c>
      <c r="F245" s="35">
        <f>'Previous List'!D247</f>
        <v>0</v>
      </c>
      <c r="G245" s="35">
        <f>'Previous List'!E247</f>
        <v>0</v>
      </c>
      <c r="H245" s="35">
        <f>'Previous List'!F247</f>
        <v>0</v>
      </c>
      <c r="I245" s="35">
        <f>'Previous List'!G247</f>
        <v>0</v>
      </c>
      <c r="J245" s="35">
        <f>'Previous List'!H247</f>
        <v>0</v>
      </c>
      <c r="K245" s="35">
        <f>'Previous List'!I247</f>
        <v>0</v>
      </c>
      <c r="L245" s="35">
        <f>'Previous List'!J247</f>
        <v>0</v>
      </c>
      <c r="M245" s="35">
        <f t="shared" si="27"/>
        <v>0</v>
      </c>
      <c r="N245" s="35">
        <f t="shared" si="28"/>
        <v>0</v>
      </c>
      <c r="O245" s="35">
        <v>0</v>
      </c>
      <c r="P245" s="35" t="str">
        <f t="shared" si="29"/>
        <v>n/a</v>
      </c>
      <c r="Q245" s="35" t="str">
        <f t="shared" si="30"/>
        <v>n/a0</v>
      </c>
      <c r="R245" s="35">
        <f>IF(COUNTIF($Q$2:Q245,Q245)&gt;1,0,COUNTIF($Q$2:Q245,Q245))</f>
        <v>0</v>
      </c>
      <c r="S245" s="35">
        <f>COUNTIF($P$2:P245,P245)</f>
        <v>244</v>
      </c>
      <c r="T245" s="35" t="str">
        <f t="shared" si="31"/>
        <v>n/a244</v>
      </c>
      <c r="U245" s="35">
        <f t="shared" si="32"/>
        <v>600</v>
      </c>
      <c r="V245" s="36" t="str">
        <f t="shared" si="33"/>
        <v>n/a</v>
      </c>
    </row>
    <row r="246" spans="1:22" x14ac:dyDescent="0.3">
      <c r="A246" s="34">
        <v>245</v>
      </c>
      <c r="B246" s="35" t="s">
        <v>11</v>
      </c>
      <c r="C246" s="35">
        <f>'Previous List'!A248</f>
        <v>0</v>
      </c>
      <c r="D246" s="35">
        <f>'Previous List'!B248</f>
        <v>0</v>
      </c>
      <c r="E246" s="35">
        <f>'Previous List'!C248</f>
        <v>0</v>
      </c>
      <c r="F246" s="35">
        <f>'Previous List'!D248</f>
        <v>0</v>
      </c>
      <c r="G246" s="35">
        <f>'Previous List'!E248</f>
        <v>0</v>
      </c>
      <c r="H246" s="35">
        <f>'Previous List'!F248</f>
        <v>0</v>
      </c>
      <c r="I246" s="35">
        <f>'Previous List'!G248</f>
        <v>0</v>
      </c>
      <c r="J246" s="35">
        <f>'Previous List'!H248</f>
        <v>0</v>
      </c>
      <c r="K246" s="35">
        <f>'Previous List'!I248</f>
        <v>0</v>
      </c>
      <c r="L246" s="35">
        <f>'Previous List'!J248</f>
        <v>0</v>
      </c>
      <c r="M246" s="35">
        <f t="shared" si="27"/>
        <v>0</v>
      </c>
      <c r="N246" s="35">
        <f t="shared" si="28"/>
        <v>0</v>
      </c>
      <c r="O246" s="35">
        <v>0</v>
      </c>
      <c r="P246" s="35" t="str">
        <f t="shared" si="29"/>
        <v>n/a</v>
      </c>
      <c r="Q246" s="35" t="str">
        <f t="shared" si="30"/>
        <v>n/a0</v>
      </c>
      <c r="R246" s="35">
        <f>IF(COUNTIF($Q$2:Q246,Q246)&gt;1,0,COUNTIF($Q$2:Q246,Q246))</f>
        <v>0</v>
      </c>
      <c r="S246" s="35">
        <f>COUNTIF($P$2:P246,P246)</f>
        <v>245</v>
      </c>
      <c r="T246" s="35" t="str">
        <f t="shared" si="31"/>
        <v>n/a245</v>
      </c>
      <c r="U246" s="35">
        <f t="shared" si="32"/>
        <v>600</v>
      </c>
      <c r="V246" s="36" t="str">
        <f t="shared" si="33"/>
        <v>n/a</v>
      </c>
    </row>
    <row r="247" spans="1:22" x14ac:dyDescent="0.3">
      <c r="A247" s="34">
        <v>246</v>
      </c>
      <c r="B247" s="35" t="s">
        <v>11</v>
      </c>
      <c r="C247" s="35">
        <f>'Previous List'!A249</f>
        <v>0</v>
      </c>
      <c r="D247" s="35">
        <f>'Previous List'!B249</f>
        <v>0</v>
      </c>
      <c r="E247" s="35">
        <f>'Previous List'!C249</f>
        <v>0</v>
      </c>
      <c r="F247" s="35">
        <f>'Previous List'!D249</f>
        <v>0</v>
      </c>
      <c r="G247" s="35">
        <f>'Previous List'!E249</f>
        <v>0</v>
      </c>
      <c r="H247" s="35">
        <f>'Previous List'!F249</f>
        <v>0</v>
      </c>
      <c r="I247" s="35">
        <f>'Previous List'!G249</f>
        <v>0</v>
      </c>
      <c r="J247" s="35">
        <f>'Previous List'!H249</f>
        <v>0</v>
      </c>
      <c r="K247" s="35">
        <f>'Previous List'!I249</f>
        <v>0</v>
      </c>
      <c r="L247" s="35">
        <f>'Previous List'!J249</f>
        <v>0</v>
      </c>
      <c r="M247" s="35">
        <f t="shared" si="27"/>
        <v>0</v>
      </c>
      <c r="N247" s="35">
        <f t="shared" si="28"/>
        <v>0</v>
      </c>
      <c r="O247" s="35">
        <v>0</v>
      </c>
      <c r="P247" s="35" t="str">
        <f t="shared" si="29"/>
        <v>n/a</v>
      </c>
      <c r="Q247" s="35" t="str">
        <f t="shared" si="30"/>
        <v>n/a0</v>
      </c>
      <c r="R247" s="35">
        <f>IF(COUNTIF($Q$2:Q247,Q247)&gt;1,0,COUNTIF($Q$2:Q247,Q247))</f>
        <v>0</v>
      </c>
      <c r="S247" s="35">
        <f>COUNTIF($P$2:P247,P247)</f>
        <v>246</v>
      </c>
      <c r="T247" s="35" t="str">
        <f t="shared" si="31"/>
        <v>n/a246</v>
      </c>
      <c r="U247" s="35">
        <f t="shared" si="32"/>
        <v>600</v>
      </c>
      <c r="V247" s="36" t="str">
        <f t="shared" si="33"/>
        <v>n/a</v>
      </c>
    </row>
    <row r="248" spans="1:22" x14ac:dyDescent="0.3">
      <c r="A248" s="34">
        <v>247</v>
      </c>
      <c r="B248" s="35" t="s">
        <v>11</v>
      </c>
      <c r="C248" s="35">
        <f>'Previous List'!A250</f>
        <v>0</v>
      </c>
      <c r="D248" s="35">
        <f>'Previous List'!B250</f>
        <v>0</v>
      </c>
      <c r="E248" s="35">
        <f>'Previous List'!C250</f>
        <v>0</v>
      </c>
      <c r="F248" s="35">
        <f>'Previous List'!D250</f>
        <v>0</v>
      </c>
      <c r="G248" s="35">
        <f>'Previous List'!E250</f>
        <v>0</v>
      </c>
      <c r="H248" s="35">
        <f>'Previous List'!F250</f>
        <v>0</v>
      </c>
      <c r="I248" s="35">
        <f>'Previous List'!G250</f>
        <v>0</v>
      </c>
      <c r="J248" s="35">
        <f>'Previous List'!H250</f>
        <v>0</v>
      </c>
      <c r="K248" s="35">
        <f>'Previous List'!I250</f>
        <v>0</v>
      </c>
      <c r="L248" s="35">
        <f>'Previous List'!J250</f>
        <v>0</v>
      </c>
      <c r="M248" s="35">
        <f t="shared" si="27"/>
        <v>0</v>
      </c>
      <c r="N248" s="35">
        <f t="shared" si="28"/>
        <v>0</v>
      </c>
      <c r="O248" s="35">
        <v>0</v>
      </c>
      <c r="P248" s="35" t="str">
        <f t="shared" si="29"/>
        <v>n/a</v>
      </c>
      <c r="Q248" s="35" t="str">
        <f t="shared" si="30"/>
        <v>n/a0</v>
      </c>
      <c r="R248" s="35">
        <f>IF(COUNTIF($Q$2:Q248,Q248)&gt;1,0,COUNTIF($Q$2:Q248,Q248))</f>
        <v>0</v>
      </c>
      <c r="S248" s="35">
        <f>COUNTIF($P$2:P248,P248)</f>
        <v>247</v>
      </c>
      <c r="T248" s="35" t="str">
        <f t="shared" si="31"/>
        <v>n/a247</v>
      </c>
      <c r="U248" s="35">
        <f t="shared" si="32"/>
        <v>600</v>
      </c>
      <c r="V248" s="36" t="str">
        <f t="shared" si="33"/>
        <v>n/a</v>
      </c>
    </row>
    <row r="249" spans="1:22" x14ac:dyDescent="0.3">
      <c r="A249" s="34">
        <v>248</v>
      </c>
      <c r="B249" s="35" t="s">
        <v>11</v>
      </c>
      <c r="C249" s="35">
        <f>'Previous List'!A251</f>
        <v>0</v>
      </c>
      <c r="D249" s="35">
        <f>'Previous List'!B251</f>
        <v>0</v>
      </c>
      <c r="E249" s="35">
        <f>'Previous List'!C251</f>
        <v>0</v>
      </c>
      <c r="F249" s="35">
        <f>'Previous List'!D251</f>
        <v>0</v>
      </c>
      <c r="G249" s="35">
        <f>'Previous List'!E251</f>
        <v>0</v>
      </c>
      <c r="H249" s="35">
        <f>'Previous List'!F251</f>
        <v>0</v>
      </c>
      <c r="I249" s="35">
        <f>'Previous List'!G251</f>
        <v>0</v>
      </c>
      <c r="J249" s="35">
        <f>'Previous List'!H251</f>
        <v>0</v>
      </c>
      <c r="K249" s="35">
        <f>'Previous List'!I251</f>
        <v>0</v>
      </c>
      <c r="L249" s="35">
        <f>'Previous List'!J251</f>
        <v>0</v>
      </c>
      <c r="M249" s="35">
        <f t="shared" si="27"/>
        <v>0</v>
      </c>
      <c r="N249" s="35">
        <f t="shared" si="28"/>
        <v>0</v>
      </c>
      <c r="O249" s="35">
        <v>0</v>
      </c>
      <c r="P249" s="35" t="str">
        <f t="shared" si="29"/>
        <v>n/a</v>
      </c>
      <c r="Q249" s="35" t="str">
        <f t="shared" si="30"/>
        <v>n/a0</v>
      </c>
      <c r="R249" s="35">
        <f>IF(COUNTIF($Q$2:Q249,Q249)&gt;1,0,COUNTIF($Q$2:Q249,Q249))</f>
        <v>0</v>
      </c>
      <c r="S249" s="35">
        <f>COUNTIF($P$2:P249,P249)</f>
        <v>248</v>
      </c>
      <c r="T249" s="35" t="str">
        <f t="shared" si="31"/>
        <v>n/a248</v>
      </c>
      <c r="U249" s="35">
        <f t="shared" si="32"/>
        <v>600</v>
      </c>
      <c r="V249" s="36" t="str">
        <f t="shared" si="33"/>
        <v>n/a</v>
      </c>
    </row>
    <row r="250" spans="1:22" x14ac:dyDescent="0.3">
      <c r="A250" s="34">
        <v>249</v>
      </c>
      <c r="B250" s="35" t="s">
        <v>11</v>
      </c>
      <c r="C250" s="35">
        <f>'Previous List'!A252</f>
        <v>0</v>
      </c>
      <c r="D250" s="35">
        <f>'Previous List'!B252</f>
        <v>0</v>
      </c>
      <c r="E250" s="35">
        <f>'Previous List'!C252</f>
        <v>0</v>
      </c>
      <c r="F250" s="35">
        <f>'Previous List'!D252</f>
        <v>0</v>
      </c>
      <c r="G250" s="35">
        <f>'Previous List'!E252</f>
        <v>0</v>
      </c>
      <c r="H250" s="35">
        <f>'Previous List'!F252</f>
        <v>0</v>
      </c>
      <c r="I250" s="35">
        <f>'Previous List'!G252</f>
        <v>0</v>
      </c>
      <c r="J250" s="35">
        <f>'Previous List'!H252</f>
        <v>0</v>
      </c>
      <c r="K250" s="35">
        <f>'Previous List'!I252</f>
        <v>0</v>
      </c>
      <c r="L250" s="35">
        <f>'Previous List'!J252</f>
        <v>0</v>
      </c>
      <c r="M250" s="35">
        <f t="shared" si="27"/>
        <v>0</v>
      </c>
      <c r="N250" s="35">
        <f t="shared" si="28"/>
        <v>0</v>
      </c>
      <c r="O250" s="35">
        <v>0</v>
      </c>
      <c r="P250" s="35" t="str">
        <f t="shared" si="29"/>
        <v>n/a</v>
      </c>
      <c r="Q250" s="35" t="str">
        <f t="shared" si="30"/>
        <v>n/a0</v>
      </c>
      <c r="R250" s="35">
        <f>IF(COUNTIF($Q$2:Q250,Q250)&gt;1,0,COUNTIF($Q$2:Q250,Q250))</f>
        <v>0</v>
      </c>
      <c r="S250" s="35">
        <f>COUNTIF($P$2:P250,P250)</f>
        <v>249</v>
      </c>
      <c r="T250" s="35" t="str">
        <f t="shared" si="31"/>
        <v>n/a249</v>
      </c>
      <c r="U250" s="35">
        <f t="shared" si="32"/>
        <v>600</v>
      </c>
      <c r="V250" s="36" t="str">
        <f t="shared" si="33"/>
        <v>n/a</v>
      </c>
    </row>
    <row r="251" spans="1:22" x14ac:dyDescent="0.3">
      <c r="A251" s="34">
        <v>250</v>
      </c>
      <c r="B251" s="35" t="s">
        <v>11</v>
      </c>
      <c r="C251" s="35">
        <f>'Previous List'!A253</f>
        <v>0</v>
      </c>
      <c r="D251" s="35">
        <f>'Previous List'!B253</f>
        <v>0</v>
      </c>
      <c r="E251" s="35">
        <f>'Previous List'!C253</f>
        <v>0</v>
      </c>
      <c r="F251" s="35">
        <f>'Previous List'!D253</f>
        <v>0</v>
      </c>
      <c r="G251" s="35">
        <f>'Previous List'!E253</f>
        <v>0</v>
      </c>
      <c r="H251" s="35">
        <f>'Previous List'!F253</f>
        <v>0</v>
      </c>
      <c r="I251" s="35">
        <f>'Previous List'!G253</f>
        <v>0</v>
      </c>
      <c r="J251" s="35">
        <f>'Previous List'!H253</f>
        <v>0</v>
      </c>
      <c r="K251" s="35">
        <f>'Previous List'!I253</f>
        <v>0</v>
      </c>
      <c r="L251" s="35">
        <f>'Previous List'!J253</f>
        <v>0</v>
      </c>
      <c r="M251" s="35">
        <f t="shared" si="27"/>
        <v>0</v>
      </c>
      <c r="N251" s="35">
        <f t="shared" si="28"/>
        <v>0</v>
      </c>
      <c r="O251" s="35">
        <v>0</v>
      </c>
      <c r="P251" s="35" t="str">
        <f t="shared" si="29"/>
        <v>n/a</v>
      </c>
      <c r="Q251" s="35" t="str">
        <f t="shared" si="30"/>
        <v>n/a0</v>
      </c>
      <c r="R251" s="35">
        <f>IF(COUNTIF($Q$2:Q251,Q251)&gt;1,0,COUNTIF($Q$2:Q251,Q251))</f>
        <v>0</v>
      </c>
      <c r="S251" s="35">
        <f>COUNTIF($P$2:P251,P251)</f>
        <v>250</v>
      </c>
      <c r="T251" s="35" t="str">
        <f t="shared" si="31"/>
        <v>n/a250</v>
      </c>
      <c r="U251" s="35">
        <f t="shared" si="32"/>
        <v>600</v>
      </c>
      <c r="V251" s="36" t="str">
        <f t="shared" si="33"/>
        <v>n/a</v>
      </c>
    </row>
    <row r="252" spans="1:22" x14ac:dyDescent="0.3">
      <c r="A252" s="34">
        <v>251</v>
      </c>
      <c r="B252" s="35" t="s">
        <v>11</v>
      </c>
      <c r="C252" s="35">
        <f>'Previous List'!A254</f>
        <v>0</v>
      </c>
      <c r="D252" s="35">
        <f>'Previous List'!B254</f>
        <v>0</v>
      </c>
      <c r="E252" s="35">
        <f>'Previous List'!C254</f>
        <v>0</v>
      </c>
      <c r="F252" s="35">
        <f>'Previous List'!D254</f>
        <v>0</v>
      </c>
      <c r="G252" s="35">
        <f>'Previous List'!E254</f>
        <v>0</v>
      </c>
      <c r="H252" s="35">
        <f>'Previous List'!F254</f>
        <v>0</v>
      </c>
      <c r="I252" s="35">
        <f>'Previous List'!G254</f>
        <v>0</v>
      </c>
      <c r="J252" s="35">
        <f>'Previous List'!H254</f>
        <v>0</v>
      </c>
      <c r="K252" s="35">
        <f>'Previous List'!I254</f>
        <v>0</v>
      </c>
      <c r="L252" s="35">
        <f>'Previous List'!J254</f>
        <v>0</v>
      </c>
      <c r="M252" s="35">
        <f t="shared" si="27"/>
        <v>0</v>
      </c>
      <c r="N252" s="35">
        <f t="shared" si="28"/>
        <v>0</v>
      </c>
      <c r="O252" s="35">
        <v>0</v>
      </c>
      <c r="P252" s="35" t="str">
        <f t="shared" si="29"/>
        <v>n/a</v>
      </c>
      <c r="Q252" s="35" t="str">
        <f t="shared" si="30"/>
        <v>n/a0</v>
      </c>
      <c r="R252" s="35">
        <f>IF(COUNTIF($Q$2:Q252,Q252)&gt;1,0,COUNTIF($Q$2:Q252,Q252))</f>
        <v>0</v>
      </c>
      <c r="S252" s="35">
        <f>COUNTIF($P$2:P252,P252)</f>
        <v>251</v>
      </c>
      <c r="T252" s="35" t="str">
        <f t="shared" si="31"/>
        <v>n/a251</v>
      </c>
      <c r="U252" s="35">
        <f t="shared" si="32"/>
        <v>600</v>
      </c>
      <c r="V252" s="36" t="str">
        <f t="shared" si="33"/>
        <v>n/a</v>
      </c>
    </row>
    <row r="253" spans="1:22" x14ac:dyDescent="0.3">
      <c r="A253" s="34">
        <v>252</v>
      </c>
      <c r="B253" s="35" t="s">
        <v>11</v>
      </c>
      <c r="C253" s="35">
        <f>'Previous List'!A255</f>
        <v>0</v>
      </c>
      <c r="D253" s="35">
        <f>'Previous List'!B255</f>
        <v>0</v>
      </c>
      <c r="E253" s="35">
        <f>'Previous List'!C255</f>
        <v>0</v>
      </c>
      <c r="F253" s="35">
        <f>'Previous List'!D255</f>
        <v>0</v>
      </c>
      <c r="G253" s="35">
        <f>'Previous List'!E255</f>
        <v>0</v>
      </c>
      <c r="H253" s="35">
        <f>'Previous List'!F255</f>
        <v>0</v>
      </c>
      <c r="I253" s="35">
        <f>'Previous List'!G255</f>
        <v>0</v>
      </c>
      <c r="J253" s="35">
        <f>'Previous List'!H255</f>
        <v>0</v>
      </c>
      <c r="K253" s="35">
        <f>'Previous List'!I255</f>
        <v>0</v>
      </c>
      <c r="L253" s="35">
        <f>'Previous List'!J255</f>
        <v>0</v>
      </c>
      <c r="M253" s="35">
        <f t="shared" si="27"/>
        <v>0</v>
      </c>
      <c r="N253" s="35">
        <f t="shared" si="28"/>
        <v>0</v>
      </c>
      <c r="O253" s="35">
        <v>0</v>
      </c>
      <c r="P253" s="35" t="str">
        <f t="shared" si="29"/>
        <v>n/a</v>
      </c>
      <c r="Q253" s="35" t="str">
        <f t="shared" si="30"/>
        <v>n/a0</v>
      </c>
      <c r="R253" s="35">
        <f>IF(COUNTIF($Q$2:Q253,Q253)&gt;1,0,COUNTIF($Q$2:Q253,Q253))</f>
        <v>0</v>
      </c>
      <c r="S253" s="35">
        <f>COUNTIF($P$2:P253,P253)</f>
        <v>252</v>
      </c>
      <c r="T253" s="35" t="str">
        <f t="shared" si="31"/>
        <v>n/a252</v>
      </c>
      <c r="U253" s="35">
        <f t="shared" si="32"/>
        <v>600</v>
      </c>
      <c r="V253" s="36" t="str">
        <f t="shared" si="33"/>
        <v>n/a</v>
      </c>
    </row>
    <row r="254" spans="1:22" x14ac:dyDescent="0.3">
      <c r="A254" s="34">
        <v>253</v>
      </c>
      <c r="B254" s="35" t="s">
        <v>11</v>
      </c>
      <c r="C254" s="35">
        <f>'Previous List'!A256</f>
        <v>0</v>
      </c>
      <c r="D254" s="35">
        <f>'Previous List'!B256</f>
        <v>0</v>
      </c>
      <c r="E254" s="35">
        <f>'Previous List'!C256</f>
        <v>0</v>
      </c>
      <c r="F254" s="35">
        <f>'Previous List'!D256</f>
        <v>0</v>
      </c>
      <c r="G254" s="35">
        <f>'Previous List'!E256</f>
        <v>0</v>
      </c>
      <c r="H254" s="35">
        <f>'Previous List'!F256</f>
        <v>0</v>
      </c>
      <c r="I254" s="35">
        <f>'Previous List'!G256</f>
        <v>0</v>
      </c>
      <c r="J254" s="35">
        <f>'Previous List'!H256</f>
        <v>0</v>
      </c>
      <c r="K254" s="35">
        <f>'Previous List'!I256</f>
        <v>0</v>
      </c>
      <c r="L254" s="35">
        <f>'Previous List'!J256</f>
        <v>0</v>
      </c>
      <c r="M254" s="35">
        <f t="shared" si="27"/>
        <v>0</v>
      </c>
      <c r="N254" s="35">
        <f t="shared" si="28"/>
        <v>0</v>
      </c>
      <c r="O254" s="35">
        <v>0</v>
      </c>
      <c r="P254" s="35" t="str">
        <f t="shared" si="29"/>
        <v>n/a</v>
      </c>
      <c r="Q254" s="35" t="str">
        <f t="shared" si="30"/>
        <v>n/a0</v>
      </c>
      <c r="R254" s="35">
        <f>IF(COUNTIF($Q$2:Q254,Q254)&gt;1,0,COUNTIF($Q$2:Q254,Q254))</f>
        <v>0</v>
      </c>
      <c r="S254" s="35">
        <f>COUNTIF($P$2:P254,P254)</f>
        <v>253</v>
      </c>
      <c r="T254" s="35" t="str">
        <f t="shared" si="31"/>
        <v>n/a253</v>
      </c>
      <c r="U254" s="35">
        <f t="shared" si="32"/>
        <v>600</v>
      </c>
      <c r="V254" s="36" t="str">
        <f t="shared" si="33"/>
        <v>n/a</v>
      </c>
    </row>
    <row r="255" spans="1:22" x14ac:dyDescent="0.3">
      <c r="A255" s="34">
        <v>254</v>
      </c>
      <c r="B255" s="35" t="s">
        <v>11</v>
      </c>
      <c r="C255" s="35">
        <f>'Previous List'!A257</f>
        <v>0</v>
      </c>
      <c r="D255" s="35">
        <f>'Previous List'!B257</f>
        <v>0</v>
      </c>
      <c r="E255" s="35">
        <f>'Previous List'!C257</f>
        <v>0</v>
      </c>
      <c r="F255" s="35">
        <f>'Previous List'!D257</f>
        <v>0</v>
      </c>
      <c r="G255" s="35">
        <f>'Previous List'!E257</f>
        <v>0</v>
      </c>
      <c r="H255" s="35">
        <f>'Previous List'!F257</f>
        <v>0</v>
      </c>
      <c r="I255" s="35">
        <f>'Previous List'!G257</f>
        <v>0</v>
      </c>
      <c r="J255" s="35">
        <f>'Previous List'!H257</f>
        <v>0</v>
      </c>
      <c r="K255" s="35">
        <f>'Previous List'!I257</f>
        <v>0</v>
      </c>
      <c r="L255" s="35">
        <f>'Previous List'!J257</f>
        <v>0</v>
      </c>
      <c r="M255" s="35">
        <f t="shared" si="27"/>
        <v>0</v>
      </c>
      <c r="N255" s="35">
        <f t="shared" si="28"/>
        <v>0</v>
      </c>
      <c r="O255" s="35">
        <v>0</v>
      </c>
      <c r="P255" s="35" t="str">
        <f t="shared" si="29"/>
        <v>n/a</v>
      </c>
      <c r="Q255" s="35" t="str">
        <f t="shared" si="30"/>
        <v>n/a0</v>
      </c>
      <c r="R255" s="35">
        <f>IF(COUNTIF($Q$2:Q255,Q255)&gt;1,0,COUNTIF($Q$2:Q255,Q255))</f>
        <v>0</v>
      </c>
      <c r="S255" s="35">
        <f>COUNTIF($P$2:P255,P255)</f>
        <v>254</v>
      </c>
      <c r="T255" s="35" t="str">
        <f t="shared" si="31"/>
        <v>n/a254</v>
      </c>
      <c r="U255" s="35">
        <f t="shared" si="32"/>
        <v>600</v>
      </c>
      <c r="V255" s="36" t="str">
        <f t="shared" si="33"/>
        <v>n/a</v>
      </c>
    </row>
    <row r="256" spans="1:22" x14ac:dyDescent="0.3">
      <c r="A256" s="34">
        <v>255</v>
      </c>
      <c r="B256" s="35" t="s">
        <v>11</v>
      </c>
      <c r="C256" s="35">
        <f>'Previous List'!A258</f>
        <v>0</v>
      </c>
      <c r="D256" s="35">
        <f>'Previous List'!B258</f>
        <v>0</v>
      </c>
      <c r="E256" s="35">
        <f>'Previous List'!C258</f>
        <v>0</v>
      </c>
      <c r="F256" s="35">
        <f>'Previous List'!D258</f>
        <v>0</v>
      </c>
      <c r="G256" s="35">
        <f>'Previous List'!E258</f>
        <v>0</v>
      </c>
      <c r="H256" s="35">
        <f>'Previous List'!F258</f>
        <v>0</v>
      </c>
      <c r="I256" s="35">
        <f>'Previous List'!G258</f>
        <v>0</v>
      </c>
      <c r="J256" s="35">
        <f>'Previous List'!H258</f>
        <v>0</v>
      </c>
      <c r="K256" s="35">
        <f>'Previous List'!I258</f>
        <v>0</v>
      </c>
      <c r="L256" s="35">
        <f>'Previous List'!J258</f>
        <v>0</v>
      </c>
      <c r="M256" s="35">
        <f t="shared" si="27"/>
        <v>0</v>
      </c>
      <c r="N256" s="35">
        <f t="shared" si="28"/>
        <v>0</v>
      </c>
      <c r="O256" s="35">
        <v>0</v>
      </c>
      <c r="P256" s="35" t="str">
        <f t="shared" si="29"/>
        <v>n/a</v>
      </c>
      <c r="Q256" s="35" t="str">
        <f t="shared" si="30"/>
        <v>n/a0</v>
      </c>
      <c r="R256" s="35">
        <f>IF(COUNTIF($Q$2:Q256,Q256)&gt;1,0,COUNTIF($Q$2:Q256,Q256))</f>
        <v>0</v>
      </c>
      <c r="S256" s="35">
        <f>COUNTIF($P$2:P256,P256)</f>
        <v>255</v>
      </c>
      <c r="T256" s="35" t="str">
        <f t="shared" si="31"/>
        <v>n/a255</v>
      </c>
      <c r="U256" s="35">
        <f t="shared" si="32"/>
        <v>600</v>
      </c>
      <c r="V256" s="36" t="str">
        <f t="shared" si="33"/>
        <v>n/a</v>
      </c>
    </row>
    <row r="257" spans="1:22" x14ac:dyDescent="0.3">
      <c r="A257" s="34">
        <v>256</v>
      </c>
      <c r="B257" s="35" t="s">
        <v>11</v>
      </c>
      <c r="C257" s="35">
        <f>'Previous List'!A259</f>
        <v>0</v>
      </c>
      <c r="D257" s="35">
        <f>'Previous List'!B259</f>
        <v>0</v>
      </c>
      <c r="E257" s="35">
        <f>'Previous List'!C259</f>
        <v>0</v>
      </c>
      <c r="F257" s="35">
        <f>'Previous List'!D259</f>
        <v>0</v>
      </c>
      <c r="G257" s="35">
        <f>'Previous List'!E259</f>
        <v>0</v>
      </c>
      <c r="H257" s="35">
        <f>'Previous List'!F259</f>
        <v>0</v>
      </c>
      <c r="I257" s="35">
        <f>'Previous List'!G259</f>
        <v>0</v>
      </c>
      <c r="J257" s="35">
        <f>'Previous List'!H259</f>
        <v>0</v>
      </c>
      <c r="K257" s="35">
        <f>'Previous List'!I259</f>
        <v>0</v>
      </c>
      <c r="L257" s="35">
        <f>'Previous List'!J259</f>
        <v>0</v>
      </c>
      <c r="M257" s="35">
        <f t="shared" si="27"/>
        <v>0</v>
      </c>
      <c r="N257" s="35">
        <f t="shared" si="28"/>
        <v>0</v>
      </c>
      <c r="O257" s="35">
        <v>0</v>
      </c>
      <c r="P257" s="35" t="str">
        <f t="shared" si="29"/>
        <v>n/a</v>
      </c>
      <c r="Q257" s="35" t="str">
        <f t="shared" si="30"/>
        <v>n/a0</v>
      </c>
      <c r="R257" s="35">
        <f>IF(COUNTIF($Q$2:Q257,Q257)&gt;1,0,COUNTIF($Q$2:Q257,Q257))</f>
        <v>0</v>
      </c>
      <c r="S257" s="35">
        <f>COUNTIF($P$2:P257,P257)</f>
        <v>256</v>
      </c>
      <c r="T257" s="35" t="str">
        <f t="shared" si="31"/>
        <v>n/a256</v>
      </c>
      <c r="U257" s="35">
        <f t="shared" si="32"/>
        <v>600</v>
      </c>
      <c r="V257" s="36" t="str">
        <f t="shared" si="33"/>
        <v>n/a</v>
      </c>
    </row>
    <row r="258" spans="1:22" x14ac:dyDescent="0.3">
      <c r="A258" s="34">
        <v>257</v>
      </c>
      <c r="B258" s="35" t="s">
        <v>11</v>
      </c>
      <c r="C258" s="35">
        <f>'Previous List'!A260</f>
        <v>0</v>
      </c>
      <c r="D258" s="35">
        <f>'Previous List'!B260</f>
        <v>0</v>
      </c>
      <c r="E258" s="35">
        <f>'Previous List'!C260</f>
        <v>0</v>
      </c>
      <c r="F258" s="35">
        <f>'Previous List'!D260</f>
        <v>0</v>
      </c>
      <c r="G258" s="35">
        <f>'Previous List'!E260</f>
        <v>0</v>
      </c>
      <c r="H258" s="35">
        <f>'Previous List'!F260</f>
        <v>0</v>
      </c>
      <c r="I258" s="35">
        <f>'Previous List'!G260</f>
        <v>0</v>
      </c>
      <c r="J258" s="35">
        <f>'Previous List'!H260</f>
        <v>0</v>
      </c>
      <c r="K258" s="35">
        <f>'Previous List'!I260</f>
        <v>0</v>
      </c>
      <c r="L258" s="35">
        <f>'Previous List'!J260</f>
        <v>0</v>
      </c>
      <c r="M258" s="35">
        <f t="shared" si="27"/>
        <v>0</v>
      </c>
      <c r="N258" s="35">
        <f t="shared" si="28"/>
        <v>0</v>
      </c>
      <c r="O258" s="35">
        <v>0</v>
      </c>
      <c r="P258" s="35" t="str">
        <f t="shared" si="29"/>
        <v>n/a</v>
      </c>
      <c r="Q258" s="35" t="str">
        <f t="shared" si="30"/>
        <v>n/a0</v>
      </c>
      <c r="R258" s="35">
        <f>IF(COUNTIF($Q$2:Q258,Q258)&gt;1,0,COUNTIF($Q$2:Q258,Q258))</f>
        <v>0</v>
      </c>
      <c r="S258" s="35">
        <f>COUNTIF($P$2:P258,P258)</f>
        <v>257</v>
      </c>
      <c r="T258" s="35" t="str">
        <f t="shared" si="31"/>
        <v>n/a257</v>
      </c>
      <c r="U258" s="35">
        <f t="shared" si="32"/>
        <v>600</v>
      </c>
      <c r="V258" s="36" t="str">
        <f t="shared" si="33"/>
        <v>n/a</v>
      </c>
    </row>
    <row r="259" spans="1:22" x14ac:dyDescent="0.3">
      <c r="A259" s="34">
        <v>258</v>
      </c>
      <c r="B259" s="35" t="s">
        <v>11</v>
      </c>
      <c r="C259" s="35">
        <f>'Previous List'!A261</f>
        <v>0</v>
      </c>
      <c r="D259" s="35">
        <f>'Previous List'!B261</f>
        <v>0</v>
      </c>
      <c r="E259" s="35">
        <f>'Previous List'!C261</f>
        <v>0</v>
      </c>
      <c r="F259" s="35">
        <f>'Previous List'!D261</f>
        <v>0</v>
      </c>
      <c r="G259" s="35">
        <f>'Previous List'!E261</f>
        <v>0</v>
      </c>
      <c r="H259" s="35">
        <f>'Previous List'!F261</f>
        <v>0</v>
      </c>
      <c r="I259" s="35">
        <f>'Previous List'!G261</f>
        <v>0</v>
      </c>
      <c r="J259" s="35">
        <f>'Previous List'!H261</f>
        <v>0</v>
      </c>
      <c r="K259" s="35">
        <f>'Previous List'!I261</f>
        <v>0</v>
      </c>
      <c r="L259" s="35">
        <f>'Previous List'!J261</f>
        <v>0</v>
      </c>
      <c r="M259" s="35">
        <f t="shared" ref="M259:M301" si="34">IF(C259=0,0,COUNTIF($C$302:$C$601,C259))</f>
        <v>0</v>
      </c>
      <c r="N259" s="35">
        <f t="shared" ref="N259:N301" si="35">IF(COUNTIF($C$302:$C$601,C259)=0,1,0)</f>
        <v>0</v>
      </c>
      <c r="O259" s="35">
        <v>0</v>
      </c>
      <c r="P259" s="35" t="str">
        <f t="shared" si="29"/>
        <v>n/a</v>
      </c>
      <c r="Q259" s="35" t="str">
        <f t="shared" si="30"/>
        <v>n/a0</v>
      </c>
      <c r="R259" s="35">
        <f>IF(COUNTIF($Q$2:Q259,Q259)&gt;1,0,COUNTIF($Q$2:Q259,Q259))</f>
        <v>0</v>
      </c>
      <c r="S259" s="35">
        <f>COUNTIF($P$2:P259,P259)</f>
        <v>258</v>
      </c>
      <c r="T259" s="35" t="str">
        <f t="shared" si="31"/>
        <v>n/a258</v>
      </c>
      <c r="U259" s="35">
        <f t="shared" si="32"/>
        <v>600</v>
      </c>
      <c r="V259" s="36" t="str">
        <f t="shared" si="33"/>
        <v>n/a</v>
      </c>
    </row>
    <row r="260" spans="1:22" x14ac:dyDescent="0.3">
      <c r="A260" s="34">
        <v>259</v>
      </c>
      <c r="B260" s="35" t="s">
        <v>11</v>
      </c>
      <c r="C260" s="35">
        <f>'Previous List'!A262</f>
        <v>0</v>
      </c>
      <c r="D260" s="35">
        <f>'Previous List'!B262</f>
        <v>0</v>
      </c>
      <c r="E260" s="35">
        <f>'Previous List'!C262</f>
        <v>0</v>
      </c>
      <c r="F260" s="35">
        <f>'Previous List'!D262</f>
        <v>0</v>
      </c>
      <c r="G260" s="35">
        <f>'Previous List'!E262</f>
        <v>0</v>
      </c>
      <c r="H260" s="35">
        <f>'Previous List'!F262</f>
        <v>0</v>
      </c>
      <c r="I260" s="35">
        <f>'Previous List'!G262</f>
        <v>0</v>
      </c>
      <c r="J260" s="35">
        <f>'Previous List'!H262</f>
        <v>0</v>
      </c>
      <c r="K260" s="35">
        <f>'Previous List'!I262</f>
        <v>0</v>
      </c>
      <c r="L260" s="35">
        <f>'Previous List'!J262</f>
        <v>0</v>
      </c>
      <c r="M260" s="35">
        <f t="shared" si="34"/>
        <v>0</v>
      </c>
      <c r="N260" s="35">
        <f t="shared" si="35"/>
        <v>0</v>
      </c>
      <c r="O260" s="35">
        <v>0</v>
      </c>
      <c r="P260" s="35" t="str">
        <f t="shared" si="29"/>
        <v>n/a</v>
      </c>
      <c r="Q260" s="35" t="str">
        <f t="shared" si="30"/>
        <v>n/a0</v>
      </c>
      <c r="R260" s="35">
        <f>IF(COUNTIF($Q$2:Q260,Q260)&gt;1,0,COUNTIF($Q$2:Q260,Q260))</f>
        <v>0</v>
      </c>
      <c r="S260" s="35">
        <f>COUNTIF($P$2:P260,P260)</f>
        <v>259</v>
      </c>
      <c r="T260" s="35" t="str">
        <f t="shared" si="31"/>
        <v>n/a259</v>
      </c>
      <c r="U260" s="35">
        <f t="shared" si="32"/>
        <v>600</v>
      </c>
      <c r="V260" s="36" t="str">
        <f t="shared" si="33"/>
        <v>n/a</v>
      </c>
    </row>
    <row r="261" spans="1:22" x14ac:dyDescent="0.3">
      <c r="A261" s="34">
        <v>260</v>
      </c>
      <c r="B261" s="35" t="s">
        <v>11</v>
      </c>
      <c r="C261" s="35">
        <f>'Previous List'!A263</f>
        <v>0</v>
      </c>
      <c r="D261" s="35">
        <f>'Previous List'!B263</f>
        <v>0</v>
      </c>
      <c r="E261" s="35">
        <f>'Previous List'!C263</f>
        <v>0</v>
      </c>
      <c r="F261" s="35">
        <f>'Previous List'!D263</f>
        <v>0</v>
      </c>
      <c r="G261" s="35">
        <f>'Previous List'!E263</f>
        <v>0</v>
      </c>
      <c r="H261" s="35">
        <f>'Previous List'!F263</f>
        <v>0</v>
      </c>
      <c r="I261" s="35">
        <f>'Previous List'!G263</f>
        <v>0</v>
      </c>
      <c r="J261" s="35">
        <f>'Previous List'!H263</f>
        <v>0</v>
      </c>
      <c r="K261" s="35">
        <f>'Previous List'!I263</f>
        <v>0</v>
      </c>
      <c r="L261" s="35">
        <f>'Previous List'!J263</f>
        <v>0</v>
      </c>
      <c r="M261" s="35">
        <f t="shared" si="34"/>
        <v>0</v>
      </c>
      <c r="N261" s="35">
        <f t="shared" si="35"/>
        <v>0</v>
      </c>
      <c r="O261" s="35">
        <v>0</v>
      </c>
      <c r="P261" s="35" t="str">
        <f t="shared" si="29"/>
        <v>n/a</v>
      </c>
      <c r="Q261" s="35" t="str">
        <f t="shared" si="30"/>
        <v>n/a0</v>
      </c>
      <c r="R261" s="35">
        <f>IF(COUNTIF($Q$2:Q261,Q261)&gt;1,0,COUNTIF($Q$2:Q261,Q261))</f>
        <v>0</v>
      </c>
      <c r="S261" s="35">
        <f>COUNTIF($P$2:P261,P261)</f>
        <v>260</v>
      </c>
      <c r="T261" s="35" t="str">
        <f t="shared" si="31"/>
        <v>n/a260</v>
      </c>
      <c r="U261" s="35">
        <f t="shared" si="32"/>
        <v>600</v>
      </c>
      <c r="V261" s="36" t="str">
        <f t="shared" si="33"/>
        <v>n/a</v>
      </c>
    </row>
    <row r="262" spans="1:22" x14ac:dyDescent="0.3">
      <c r="A262" s="34">
        <v>261</v>
      </c>
      <c r="B262" s="35" t="s">
        <v>11</v>
      </c>
      <c r="C262" s="35">
        <f>'Previous List'!A264</f>
        <v>0</v>
      </c>
      <c r="D262" s="35">
        <f>'Previous List'!B264</f>
        <v>0</v>
      </c>
      <c r="E262" s="35">
        <f>'Previous List'!C264</f>
        <v>0</v>
      </c>
      <c r="F262" s="35">
        <f>'Previous List'!D264</f>
        <v>0</v>
      </c>
      <c r="G262" s="35">
        <f>'Previous List'!E264</f>
        <v>0</v>
      </c>
      <c r="H262" s="35">
        <f>'Previous List'!F264</f>
        <v>0</v>
      </c>
      <c r="I262" s="35">
        <f>'Previous List'!G264</f>
        <v>0</v>
      </c>
      <c r="J262" s="35">
        <f>'Previous List'!H264</f>
        <v>0</v>
      </c>
      <c r="K262" s="35">
        <f>'Previous List'!I264</f>
        <v>0</v>
      </c>
      <c r="L262" s="35">
        <f>'Previous List'!J264</f>
        <v>0</v>
      </c>
      <c r="M262" s="35">
        <f t="shared" si="34"/>
        <v>0</v>
      </c>
      <c r="N262" s="35">
        <f t="shared" si="35"/>
        <v>0</v>
      </c>
      <c r="O262" s="35">
        <v>0</v>
      </c>
      <c r="P262" s="35" t="str">
        <f t="shared" si="29"/>
        <v>n/a</v>
      </c>
      <c r="Q262" s="35" t="str">
        <f t="shared" si="30"/>
        <v>n/a0</v>
      </c>
      <c r="R262" s="35">
        <f>IF(COUNTIF($Q$2:Q262,Q262)&gt;1,0,COUNTIF($Q$2:Q262,Q262))</f>
        <v>0</v>
      </c>
      <c r="S262" s="35">
        <f>COUNTIF($P$2:P262,P262)</f>
        <v>261</v>
      </c>
      <c r="T262" s="35" t="str">
        <f t="shared" si="31"/>
        <v>n/a261</v>
      </c>
      <c r="U262" s="35">
        <f t="shared" si="32"/>
        <v>600</v>
      </c>
      <c r="V262" s="36" t="str">
        <f t="shared" si="33"/>
        <v>n/a</v>
      </c>
    </row>
    <row r="263" spans="1:22" x14ac:dyDescent="0.3">
      <c r="A263" s="34">
        <v>262</v>
      </c>
      <c r="B263" s="35" t="s">
        <v>11</v>
      </c>
      <c r="C263" s="35">
        <f>'Previous List'!A265</f>
        <v>0</v>
      </c>
      <c r="D263" s="35">
        <f>'Previous List'!B265</f>
        <v>0</v>
      </c>
      <c r="E263" s="35">
        <f>'Previous List'!C265</f>
        <v>0</v>
      </c>
      <c r="F263" s="35">
        <f>'Previous List'!D265</f>
        <v>0</v>
      </c>
      <c r="G263" s="35">
        <f>'Previous List'!E265</f>
        <v>0</v>
      </c>
      <c r="H263" s="35">
        <f>'Previous List'!F265</f>
        <v>0</v>
      </c>
      <c r="I263" s="35">
        <f>'Previous List'!G265</f>
        <v>0</v>
      </c>
      <c r="J263" s="35">
        <f>'Previous List'!H265</f>
        <v>0</v>
      </c>
      <c r="K263" s="35">
        <f>'Previous List'!I265</f>
        <v>0</v>
      </c>
      <c r="L263" s="35">
        <f>'Previous List'!J265</f>
        <v>0</v>
      </c>
      <c r="M263" s="35">
        <f t="shared" si="34"/>
        <v>0</v>
      </c>
      <c r="N263" s="35">
        <f t="shared" si="35"/>
        <v>0</v>
      </c>
      <c r="O263" s="35">
        <v>0</v>
      </c>
      <c r="P263" s="35" t="str">
        <f t="shared" si="29"/>
        <v>n/a</v>
      </c>
      <c r="Q263" s="35" t="str">
        <f t="shared" si="30"/>
        <v>n/a0</v>
      </c>
      <c r="R263" s="35">
        <f>IF(COUNTIF($Q$2:Q263,Q263)&gt;1,0,COUNTIF($Q$2:Q263,Q263))</f>
        <v>0</v>
      </c>
      <c r="S263" s="35">
        <f>COUNTIF($P$2:P263,P263)</f>
        <v>262</v>
      </c>
      <c r="T263" s="35" t="str">
        <f t="shared" si="31"/>
        <v>n/a262</v>
      </c>
      <c r="U263" s="35">
        <f t="shared" si="32"/>
        <v>600</v>
      </c>
      <c r="V263" s="36" t="str">
        <f t="shared" si="33"/>
        <v>n/a</v>
      </c>
    </row>
    <row r="264" spans="1:22" x14ac:dyDescent="0.3">
      <c r="A264" s="34">
        <v>263</v>
      </c>
      <c r="B264" s="35" t="s">
        <v>11</v>
      </c>
      <c r="C264" s="35">
        <f>'Previous List'!A266</f>
        <v>0</v>
      </c>
      <c r="D264" s="35">
        <f>'Previous List'!B266</f>
        <v>0</v>
      </c>
      <c r="E264" s="35">
        <f>'Previous List'!C266</f>
        <v>0</v>
      </c>
      <c r="F264" s="35">
        <f>'Previous List'!D266</f>
        <v>0</v>
      </c>
      <c r="G264" s="35">
        <f>'Previous List'!E266</f>
        <v>0</v>
      </c>
      <c r="H264" s="35">
        <f>'Previous List'!F266</f>
        <v>0</v>
      </c>
      <c r="I264" s="35">
        <f>'Previous List'!G266</f>
        <v>0</v>
      </c>
      <c r="J264" s="35">
        <f>'Previous List'!H266</f>
        <v>0</v>
      </c>
      <c r="K264" s="35">
        <f>'Previous List'!I266</f>
        <v>0</v>
      </c>
      <c r="L264" s="35">
        <f>'Previous List'!J266</f>
        <v>0</v>
      </c>
      <c r="M264" s="35">
        <f t="shared" si="34"/>
        <v>0</v>
      </c>
      <c r="N264" s="35">
        <f t="shared" si="35"/>
        <v>0</v>
      </c>
      <c r="O264" s="35">
        <v>0</v>
      </c>
      <c r="P264" s="35" t="str">
        <f t="shared" si="29"/>
        <v>n/a</v>
      </c>
      <c r="Q264" s="35" t="str">
        <f t="shared" si="30"/>
        <v>n/a0</v>
      </c>
      <c r="R264" s="35">
        <f>IF(COUNTIF($Q$2:Q264,Q264)&gt;1,0,COUNTIF($Q$2:Q264,Q264))</f>
        <v>0</v>
      </c>
      <c r="S264" s="35">
        <f>COUNTIF($P$2:P264,P264)</f>
        <v>263</v>
      </c>
      <c r="T264" s="35" t="str">
        <f t="shared" si="31"/>
        <v>n/a263</v>
      </c>
      <c r="U264" s="35">
        <f t="shared" si="32"/>
        <v>600</v>
      </c>
      <c r="V264" s="36" t="str">
        <f t="shared" si="33"/>
        <v>n/a</v>
      </c>
    </row>
    <row r="265" spans="1:22" x14ac:dyDescent="0.3">
      <c r="A265" s="34">
        <v>264</v>
      </c>
      <c r="B265" s="35" t="s">
        <v>11</v>
      </c>
      <c r="C265" s="35">
        <f>'Previous List'!A267</f>
        <v>0</v>
      </c>
      <c r="D265" s="35">
        <f>'Previous List'!B267</f>
        <v>0</v>
      </c>
      <c r="E265" s="35">
        <f>'Previous List'!C267</f>
        <v>0</v>
      </c>
      <c r="F265" s="35">
        <f>'Previous List'!D267</f>
        <v>0</v>
      </c>
      <c r="G265" s="35">
        <f>'Previous List'!E267</f>
        <v>0</v>
      </c>
      <c r="H265" s="35">
        <f>'Previous List'!F267</f>
        <v>0</v>
      </c>
      <c r="I265" s="35">
        <f>'Previous List'!G267</f>
        <v>0</v>
      </c>
      <c r="J265" s="35">
        <f>'Previous List'!H267</f>
        <v>0</v>
      </c>
      <c r="K265" s="35">
        <f>'Previous List'!I267</f>
        <v>0</v>
      </c>
      <c r="L265" s="35">
        <f>'Previous List'!J267</f>
        <v>0</v>
      </c>
      <c r="M265" s="35">
        <f t="shared" si="34"/>
        <v>0</v>
      </c>
      <c r="N265" s="35">
        <f t="shared" si="35"/>
        <v>0</v>
      </c>
      <c r="O265" s="35">
        <v>0</v>
      </c>
      <c r="P265" s="35" t="str">
        <f t="shared" si="29"/>
        <v>n/a</v>
      </c>
      <c r="Q265" s="35" t="str">
        <f t="shared" si="30"/>
        <v>n/a0</v>
      </c>
      <c r="R265" s="35">
        <f>IF(COUNTIF($Q$2:Q265,Q265)&gt;1,0,COUNTIF($Q$2:Q265,Q265))</f>
        <v>0</v>
      </c>
      <c r="S265" s="35">
        <f>COUNTIF($P$2:P265,P265)</f>
        <v>264</v>
      </c>
      <c r="T265" s="35" t="str">
        <f t="shared" si="31"/>
        <v>n/a264</v>
      </c>
      <c r="U265" s="35">
        <f t="shared" si="32"/>
        <v>600</v>
      </c>
      <c r="V265" s="36" t="str">
        <f t="shared" si="33"/>
        <v>n/a</v>
      </c>
    </row>
    <row r="266" spans="1:22" x14ac:dyDescent="0.3">
      <c r="A266" s="34">
        <v>265</v>
      </c>
      <c r="B266" s="35" t="s">
        <v>11</v>
      </c>
      <c r="C266" s="35">
        <f>'Previous List'!A268</f>
        <v>0</v>
      </c>
      <c r="D266" s="35">
        <f>'Previous List'!B268</f>
        <v>0</v>
      </c>
      <c r="E266" s="35">
        <f>'Previous List'!C268</f>
        <v>0</v>
      </c>
      <c r="F266" s="35">
        <f>'Previous List'!D268</f>
        <v>0</v>
      </c>
      <c r="G266" s="35">
        <f>'Previous List'!E268</f>
        <v>0</v>
      </c>
      <c r="H266" s="35">
        <f>'Previous List'!F268</f>
        <v>0</v>
      </c>
      <c r="I266" s="35">
        <f>'Previous List'!G268</f>
        <v>0</v>
      </c>
      <c r="J266" s="35">
        <f>'Previous List'!H268</f>
        <v>0</v>
      </c>
      <c r="K266" s="35">
        <f>'Previous List'!I268</f>
        <v>0</v>
      </c>
      <c r="L266" s="35">
        <f>'Previous List'!J268</f>
        <v>0</v>
      </c>
      <c r="M266" s="35">
        <f t="shared" si="34"/>
        <v>0</v>
      </c>
      <c r="N266" s="35">
        <f t="shared" si="35"/>
        <v>0</v>
      </c>
      <c r="O266" s="35">
        <v>0</v>
      </c>
      <c r="P266" s="35" t="str">
        <f t="shared" si="29"/>
        <v>n/a</v>
      </c>
      <c r="Q266" s="35" t="str">
        <f t="shared" si="30"/>
        <v>n/a0</v>
      </c>
      <c r="R266" s="35">
        <f>IF(COUNTIF($Q$2:Q266,Q266)&gt;1,0,COUNTIF($Q$2:Q266,Q266))</f>
        <v>0</v>
      </c>
      <c r="S266" s="35">
        <f>COUNTIF($P$2:P266,P266)</f>
        <v>265</v>
      </c>
      <c r="T266" s="35" t="str">
        <f t="shared" si="31"/>
        <v>n/a265</v>
      </c>
      <c r="U266" s="35">
        <f t="shared" si="32"/>
        <v>600</v>
      </c>
      <c r="V266" s="36" t="str">
        <f t="shared" si="33"/>
        <v>n/a</v>
      </c>
    </row>
    <row r="267" spans="1:22" x14ac:dyDescent="0.3">
      <c r="A267" s="34">
        <v>266</v>
      </c>
      <c r="B267" s="35" t="s">
        <v>11</v>
      </c>
      <c r="C267" s="35">
        <f>'Previous List'!A269</f>
        <v>0</v>
      </c>
      <c r="D267" s="35">
        <f>'Previous List'!B269</f>
        <v>0</v>
      </c>
      <c r="E267" s="35">
        <f>'Previous List'!C269</f>
        <v>0</v>
      </c>
      <c r="F267" s="35">
        <f>'Previous List'!D269</f>
        <v>0</v>
      </c>
      <c r="G267" s="35">
        <f>'Previous List'!E269</f>
        <v>0</v>
      </c>
      <c r="H267" s="35">
        <f>'Previous List'!F269</f>
        <v>0</v>
      </c>
      <c r="I267" s="35">
        <f>'Previous List'!G269</f>
        <v>0</v>
      </c>
      <c r="J267" s="35">
        <f>'Previous List'!H269</f>
        <v>0</v>
      </c>
      <c r="K267" s="35">
        <f>'Previous List'!I269</f>
        <v>0</v>
      </c>
      <c r="L267" s="35">
        <f>'Previous List'!J269</f>
        <v>0</v>
      </c>
      <c r="M267" s="35">
        <f t="shared" si="34"/>
        <v>0</v>
      </c>
      <c r="N267" s="35">
        <f t="shared" si="35"/>
        <v>0</v>
      </c>
      <c r="O267" s="35">
        <v>0</v>
      </c>
      <c r="P267" s="35" t="str">
        <f t="shared" si="29"/>
        <v>n/a</v>
      </c>
      <c r="Q267" s="35" t="str">
        <f t="shared" si="30"/>
        <v>n/a0</v>
      </c>
      <c r="R267" s="35">
        <f>IF(COUNTIF($Q$2:Q267,Q267)&gt;1,0,COUNTIF($Q$2:Q267,Q267))</f>
        <v>0</v>
      </c>
      <c r="S267" s="35">
        <f>COUNTIF($P$2:P267,P267)</f>
        <v>266</v>
      </c>
      <c r="T267" s="35" t="str">
        <f t="shared" si="31"/>
        <v>n/a266</v>
      </c>
      <c r="U267" s="35">
        <f t="shared" si="32"/>
        <v>600</v>
      </c>
      <c r="V267" s="36" t="str">
        <f t="shared" si="33"/>
        <v>n/a</v>
      </c>
    </row>
    <row r="268" spans="1:22" x14ac:dyDescent="0.3">
      <c r="A268" s="34">
        <v>267</v>
      </c>
      <c r="B268" s="35" t="s">
        <v>11</v>
      </c>
      <c r="C268" s="35">
        <f>'Previous List'!A270</f>
        <v>0</v>
      </c>
      <c r="D268" s="35">
        <f>'Previous List'!B270</f>
        <v>0</v>
      </c>
      <c r="E268" s="35">
        <f>'Previous List'!C270</f>
        <v>0</v>
      </c>
      <c r="F268" s="35">
        <f>'Previous List'!D270</f>
        <v>0</v>
      </c>
      <c r="G268" s="35">
        <f>'Previous List'!E270</f>
        <v>0</v>
      </c>
      <c r="H268" s="35">
        <f>'Previous List'!F270</f>
        <v>0</v>
      </c>
      <c r="I268" s="35">
        <f>'Previous List'!G270</f>
        <v>0</v>
      </c>
      <c r="J268" s="35">
        <f>'Previous List'!H270</f>
        <v>0</v>
      </c>
      <c r="K268" s="35">
        <f>'Previous List'!I270</f>
        <v>0</v>
      </c>
      <c r="L268" s="35">
        <f>'Previous List'!J270</f>
        <v>0</v>
      </c>
      <c r="M268" s="35">
        <f t="shared" si="34"/>
        <v>0</v>
      </c>
      <c r="N268" s="35">
        <f t="shared" si="35"/>
        <v>0</v>
      </c>
      <c r="O268" s="35">
        <v>0</v>
      </c>
      <c r="P268" s="35" t="str">
        <f t="shared" si="29"/>
        <v>n/a</v>
      </c>
      <c r="Q268" s="35" t="str">
        <f t="shared" si="30"/>
        <v>n/a0</v>
      </c>
      <c r="R268" s="35">
        <f>IF(COUNTIF($Q$2:Q268,Q268)&gt;1,0,COUNTIF($Q$2:Q268,Q268))</f>
        <v>0</v>
      </c>
      <c r="S268" s="35">
        <f>COUNTIF($P$2:P268,P268)</f>
        <v>267</v>
      </c>
      <c r="T268" s="35" t="str">
        <f t="shared" si="31"/>
        <v>n/a267</v>
      </c>
      <c r="U268" s="35">
        <f t="shared" si="32"/>
        <v>600</v>
      </c>
      <c r="V268" s="36" t="str">
        <f t="shared" si="33"/>
        <v>n/a</v>
      </c>
    </row>
    <row r="269" spans="1:22" x14ac:dyDescent="0.3">
      <c r="A269" s="34">
        <v>268</v>
      </c>
      <c r="B269" s="35" t="s">
        <v>11</v>
      </c>
      <c r="C269" s="35">
        <f>'Previous List'!A271</f>
        <v>0</v>
      </c>
      <c r="D269" s="35">
        <f>'Previous List'!B271</f>
        <v>0</v>
      </c>
      <c r="E269" s="35">
        <f>'Previous List'!C271</f>
        <v>0</v>
      </c>
      <c r="F269" s="35">
        <f>'Previous List'!D271</f>
        <v>0</v>
      </c>
      <c r="G269" s="35">
        <f>'Previous List'!E271</f>
        <v>0</v>
      </c>
      <c r="H269" s="35">
        <f>'Previous List'!F271</f>
        <v>0</v>
      </c>
      <c r="I269" s="35">
        <f>'Previous List'!G271</f>
        <v>0</v>
      </c>
      <c r="J269" s="35">
        <f>'Previous List'!H271</f>
        <v>0</v>
      </c>
      <c r="K269" s="35">
        <f>'Previous List'!I271</f>
        <v>0</v>
      </c>
      <c r="L269" s="35">
        <f>'Previous List'!J271</f>
        <v>0</v>
      </c>
      <c r="M269" s="35">
        <f t="shared" si="34"/>
        <v>0</v>
      </c>
      <c r="N269" s="35">
        <f t="shared" si="35"/>
        <v>0</v>
      </c>
      <c r="O269" s="35">
        <v>0</v>
      </c>
      <c r="P269" s="35" t="str">
        <f t="shared" si="29"/>
        <v>n/a</v>
      </c>
      <c r="Q269" s="35" t="str">
        <f t="shared" si="30"/>
        <v>n/a0</v>
      </c>
      <c r="R269" s="35">
        <f>IF(COUNTIF($Q$2:Q269,Q269)&gt;1,0,COUNTIF($Q$2:Q269,Q269))</f>
        <v>0</v>
      </c>
      <c r="S269" s="35">
        <f>COUNTIF($P$2:P269,P269)</f>
        <v>268</v>
      </c>
      <c r="T269" s="35" t="str">
        <f t="shared" si="31"/>
        <v>n/a268</v>
      </c>
      <c r="U269" s="35">
        <f t="shared" si="32"/>
        <v>600</v>
      </c>
      <c r="V269" s="36" t="str">
        <f t="shared" si="33"/>
        <v>n/a</v>
      </c>
    </row>
    <row r="270" spans="1:22" x14ac:dyDescent="0.3">
      <c r="A270" s="34">
        <v>269</v>
      </c>
      <c r="B270" s="35" t="s">
        <v>11</v>
      </c>
      <c r="C270" s="35">
        <f>'Previous List'!A272</f>
        <v>0</v>
      </c>
      <c r="D270" s="35">
        <f>'Previous List'!B272</f>
        <v>0</v>
      </c>
      <c r="E270" s="35">
        <f>'Previous List'!C272</f>
        <v>0</v>
      </c>
      <c r="F270" s="35">
        <f>'Previous List'!D272</f>
        <v>0</v>
      </c>
      <c r="G270" s="35">
        <f>'Previous List'!E272</f>
        <v>0</v>
      </c>
      <c r="H270" s="35">
        <f>'Previous List'!F272</f>
        <v>0</v>
      </c>
      <c r="I270" s="35">
        <f>'Previous List'!G272</f>
        <v>0</v>
      </c>
      <c r="J270" s="35">
        <f>'Previous List'!H272</f>
        <v>0</v>
      </c>
      <c r="K270" s="35">
        <f>'Previous List'!I272</f>
        <v>0</v>
      </c>
      <c r="L270" s="35">
        <f>'Previous List'!J272</f>
        <v>0</v>
      </c>
      <c r="M270" s="35">
        <f t="shared" si="34"/>
        <v>0</v>
      </c>
      <c r="N270" s="35">
        <f t="shared" si="35"/>
        <v>0</v>
      </c>
      <c r="O270" s="35">
        <v>0</v>
      </c>
      <c r="P270" s="35" t="str">
        <f t="shared" si="29"/>
        <v>n/a</v>
      </c>
      <c r="Q270" s="35" t="str">
        <f t="shared" si="30"/>
        <v>n/a0</v>
      </c>
      <c r="R270" s="35">
        <f>IF(COUNTIF($Q$2:Q270,Q270)&gt;1,0,COUNTIF($Q$2:Q270,Q270))</f>
        <v>0</v>
      </c>
      <c r="S270" s="35">
        <f>COUNTIF($P$2:P270,P270)</f>
        <v>269</v>
      </c>
      <c r="T270" s="35" t="str">
        <f t="shared" si="31"/>
        <v>n/a269</v>
      </c>
      <c r="U270" s="35">
        <f t="shared" si="32"/>
        <v>600</v>
      </c>
      <c r="V270" s="36" t="str">
        <f t="shared" si="33"/>
        <v>n/a</v>
      </c>
    </row>
    <row r="271" spans="1:22" x14ac:dyDescent="0.3">
      <c r="A271" s="34">
        <v>270</v>
      </c>
      <c r="B271" s="35" t="s">
        <v>11</v>
      </c>
      <c r="C271" s="35">
        <f>'Previous List'!A273</f>
        <v>0</v>
      </c>
      <c r="D271" s="35">
        <f>'Previous List'!B273</f>
        <v>0</v>
      </c>
      <c r="E271" s="35">
        <f>'Previous List'!C273</f>
        <v>0</v>
      </c>
      <c r="F271" s="35">
        <f>'Previous List'!D273</f>
        <v>0</v>
      </c>
      <c r="G271" s="35">
        <f>'Previous List'!E273</f>
        <v>0</v>
      </c>
      <c r="H271" s="35">
        <f>'Previous List'!F273</f>
        <v>0</v>
      </c>
      <c r="I271" s="35">
        <f>'Previous List'!G273</f>
        <v>0</v>
      </c>
      <c r="J271" s="35">
        <f>'Previous List'!H273</f>
        <v>0</v>
      </c>
      <c r="K271" s="35">
        <f>'Previous List'!I273</f>
        <v>0</v>
      </c>
      <c r="L271" s="35">
        <f>'Previous List'!J273</f>
        <v>0</v>
      </c>
      <c r="M271" s="35">
        <f t="shared" si="34"/>
        <v>0</v>
      </c>
      <c r="N271" s="35">
        <f t="shared" si="35"/>
        <v>0</v>
      </c>
      <c r="O271" s="35">
        <v>0</v>
      </c>
      <c r="P271" s="35" t="str">
        <f t="shared" si="29"/>
        <v>n/a</v>
      </c>
      <c r="Q271" s="35" t="str">
        <f t="shared" si="30"/>
        <v>n/a0</v>
      </c>
      <c r="R271" s="35">
        <f>IF(COUNTIF($Q$2:Q271,Q271)&gt;1,0,COUNTIF($Q$2:Q271,Q271))</f>
        <v>0</v>
      </c>
      <c r="S271" s="35">
        <f>COUNTIF($P$2:P271,P271)</f>
        <v>270</v>
      </c>
      <c r="T271" s="35" t="str">
        <f t="shared" si="31"/>
        <v>n/a270</v>
      </c>
      <c r="U271" s="35">
        <f t="shared" si="32"/>
        <v>600</v>
      </c>
      <c r="V271" s="36" t="str">
        <f t="shared" si="33"/>
        <v>n/a</v>
      </c>
    </row>
    <row r="272" spans="1:22" x14ac:dyDescent="0.3">
      <c r="A272" s="34">
        <v>271</v>
      </c>
      <c r="B272" s="35" t="s">
        <v>11</v>
      </c>
      <c r="C272" s="35">
        <f>'Previous List'!A274</f>
        <v>0</v>
      </c>
      <c r="D272" s="35">
        <f>'Previous List'!B274</f>
        <v>0</v>
      </c>
      <c r="E272" s="35">
        <f>'Previous List'!C274</f>
        <v>0</v>
      </c>
      <c r="F272" s="35">
        <f>'Previous List'!D274</f>
        <v>0</v>
      </c>
      <c r="G272" s="35">
        <f>'Previous List'!E274</f>
        <v>0</v>
      </c>
      <c r="H272" s="35">
        <f>'Previous List'!F274</f>
        <v>0</v>
      </c>
      <c r="I272" s="35">
        <f>'Previous List'!G274</f>
        <v>0</v>
      </c>
      <c r="J272" s="35">
        <f>'Previous List'!H274</f>
        <v>0</v>
      </c>
      <c r="K272" s="35">
        <f>'Previous List'!I274</f>
        <v>0</v>
      </c>
      <c r="L272" s="35">
        <f>'Previous List'!J274</f>
        <v>0</v>
      </c>
      <c r="M272" s="35">
        <f t="shared" si="34"/>
        <v>0</v>
      </c>
      <c r="N272" s="35">
        <f t="shared" si="35"/>
        <v>0</v>
      </c>
      <c r="O272" s="35">
        <v>0</v>
      </c>
      <c r="P272" s="35" t="str">
        <f t="shared" si="29"/>
        <v>n/a</v>
      </c>
      <c r="Q272" s="35" t="str">
        <f t="shared" si="30"/>
        <v>n/a0</v>
      </c>
      <c r="R272" s="35">
        <f>IF(COUNTIF($Q$2:Q272,Q272)&gt;1,0,COUNTIF($Q$2:Q272,Q272))</f>
        <v>0</v>
      </c>
      <c r="S272" s="35">
        <f>COUNTIF($P$2:P272,P272)</f>
        <v>271</v>
      </c>
      <c r="T272" s="35" t="str">
        <f t="shared" si="31"/>
        <v>n/a271</v>
      </c>
      <c r="U272" s="35">
        <f t="shared" si="32"/>
        <v>600</v>
      </c>
      <c r="V272" s="36" t="str">
        <f t="shared" si="33"/>
        <v>n/a</v>
      </c>
    </row>
    <row r="273" spans="1:22" x14ac:dyDescent="0.3">
      <c r="A273" s="34">
        <v>272</v>
      </c>
      <c r="B273" s="35" t="s">
        <v>11</v>
      </c>
      <c r="C273" s="35">
        <f>'Previous List'!A275</f>
        <v>0</v>
      </c>
      <c r="D273" s="35">
        <f>'Previous List'!B275</f>
        <v>0</v>
      </c>
      <c r="E273" s="35">
        <f>'Previous List'!C275</f>
        <v>0</v>
      </c>
      <c r="F273" s="35">
        <f>'Previous List'!D275</f>
        <v>0</v>
      </c>
      <c r="G273" s="35">
        <f>'Previous List'!E275</f>
        <v>0</v>
      </c>
      <c r="H273" s="35">
        <f>'Previous List'!F275</f>
        <v>0</v>
      </c>
      <c r="I273" s="35">
        <f>'Previous List'!G275</f>
        <v>0</v>
      </c>
      <c r="J273" s="35">
        <f>'Previous List'!H275</f>
        <v>0</v>
      </c>
      <c r="K273" s="35">
        <f>'Previous List'!I275</f>
        <v>0</v>
      </c>
      <c r="L273" s="35">
        <f>'Previous List'!J275</f>
        <v>0</v>
      </c>
      <c r="M273" s="35">
        <f t="shared" si="34"/>
        <v>0</v>
      </c>
      <c r="N273" s="35">
        <f t="shared" si="35"/>
        <v>0</v>
      </c>
      <c r="O273" s="35">
        <v>0</v>
      </c>
      <c r="P273" s="35" t="str">
        <f t="shared" si="29"/>
        <v>n/a</v>
      </c>
      <c r="Q273" s="35" t="str">
        <f t="shared" si="30"/>
        <v>n/a0</v>
      </c>
      <c r="R273" s="35">
        <f>IF(COUNTIF($Q$2:Q273,Q273)&gt;1,0,COUNTIF($Q$2:Q273,Q273))</f>
        <v>0</v>
      </c>
      <c r="S273" s="35">
        <f>COUNTIF($P$2:P273,P273)</f>
        <v>272</v>
      </c>
      <c r="T273" s="35" t="str">
        <f t="shared" si="31"/>
        <v>n/a272</v>
      </c>
      <c r="U273" s="35">
        <f t="shared" si="32"/>
        <v>600</v>
      </c>
      <c r="V273" s="36" t="str">
        <f t="shared" si="33"/>
        <v>n/a</v>
      </c>
    </row>
    <row r="274" spans="1:22" x14ac:dyDescent="0.3">
      <c r="A274" s="34">
        <v>273</v>
      </c>
      <c r="B274" s="35" t="s">
        <v>11</v>
      </c>
      <c r="C274" s="35">
        <f>'Previous List'!A276</f>
        <v>0</v>
      </c>
      <c r="D274" s="35">
        <f>'Previous List'!B276</f>
        <v>0</v>
      </c>
      <c r="E274" s="35">
        <f>'Previous List'!C276</f>
        <v>0</v>
      </c>
      <c r="F274" s="35">
        <f>'Previous List'!D276</f>
        <v>0</v>
      </c>
      <c r="G274" s="35">
        <f>'Previous List'!E276</f>
        <v>0</v>
      </c>
      <c r="H274" s="35">
        <f>'Previous List'!F276</f>
        <v>0</v>
      </c>
      <c r="I274" s="35">
        <f>'Previous List'!G276</f>
        <v>0</v>
      </c>
      <c r="J274" s="35">
        <f>'Previous List'!H276</f>
        <v>0</v>
      </c>
      <c r="K274" s="35">
        <f>'Previous List'!I276</f>
        <v>0</v>
      </c>
      <c r="L274" s="35">
        <f>'Previous List'!J276</f>
        <v>0</v>
      </c>
      <c r="M274" s="35">
        <f t="shared" si="34"/>
        <v>0</v>
      </c>
      <c r="N274" s="35">
        <f t="shared" si="35"/>
        <v>0</v>
      </c>
      <c r="O274" s="35">
        <v>0</v>
      </c>
      <c r="P274" s="35" t="str">
        <f t="shared" si="29"/>
        <v>n/a</v>
      </c>
      <c r="Q274" s="35" t="str">
        <f t="shared" si="30"/>
        <v>n/a0</v>
      </c>
      <c r="R274" s="35">
        <f>IF(COUNTIF($Q$2:Q274,Q274)&gt;1,0,COUNTIF($Q$2:Q274,Q274))</f>
        <v>0</v>
      </c>
      <c r="S274" s="35">
        <f>COUNTIF($P$2:P274,P274)</f>
        <v>273</v>
      </c>
      <c r="T274" s="35" t="str">
        <f t="shared" si="31"/>
        <v>n/a273</v>
      </c>
      <c r="U274" s="35">
        <f t="shared" si="32"/>
        <v>600</v>
      </c>
      <c r="V274" s="36" t="str">
        <f t="shared" si="33"/>
        <v>n/a</v>
      </c>
    </row>
    <row r="275" spans="1:22" x14ac:dyDescent="0.3">
      <c r="A275" s="34">
        <v>274</v>
      </c>
      <c r="B275" s="35" t="s">
        <v>11</v>
      </c>
      <c r="C275" s="35">
        <f>'Previous List'!A277</f>
        <v>0</v>
      </c>
      <c r="D275" s="35">
        <f>'Previous List'!B277</f>
        <v>0</v>
      </c>
      <c r="E275" s="35">
        <f>'Previous List'!C277</f>
        <v>0</v>
      </c>
      <c r="F275" s="35">
        <f>'Previous List'!D277</f>
        <v>0</v>
      </c>
      <c r="G275" s="35">
        <f>'Previous List'!E277</f>
        <v>0</v>
      </c>
      <c r="H275" s="35">
        <f>'Previous List'!F277</f>
        <v>0</v>
      </c>
      <c r="I275" s="35">
        <f>'Previous List'!G277</f>
        <v>0</v>
      </c>
      <c r="J275" s="35">
        <f>'Previous List'!H277</f>
        <v>0</v>
      </c>
      <c r="K275" s="35">
        <f>'Previous List'!I277</f>
        <v>0</v>
      </c>
      <c r="L275" s="35">
        <f>'Previous List'!J277</f>
        <v>0</v>
      </c>
      <c r="M275" s="35">
        <f t="shared" si="34"/>
        <v>0</v>
      </c>
      <c r="N275" s="35">
        <f t="shared" si="35"/>
        <v>0</v>
      </c>
      <c r="O275" s="35">
        <v>0</v>
      </c>
      <c r="P275" s="35" t="str">
        <f t="shared" si="29"/>
        <v>n/a</v>
      </c>
      <c r="Q275" s="35" t="str">
        <f t="shared" si="30"/>
        <v>n/a0</v>
      </c>
      <c r="R275" s="35">
        <f>IF(COUNTIF($Q$2:Q275,Q275)&gt;1,0,COUNTIF($Q$2:Q275,Q275))</f>
        <v>0</v>
      </c>
      <c r="S275" s="35">
        <f>COUNTIF($P$2:P275,P275)</f>
        <v>274</v>
      </c>
      <c r="T275" s="35" t="str">
        <f t="shared" si="31"/>
        <v>n/a274</v>
      </c>
      <c r="U275" s="35">
        <f t="shared" si="32"/>
        <v>600</v>
      </c>
      <c r="V275" s="36" t="str">
        <f t="shared" si="33"/>
        <v>n/a</v>
      </c>
    </row>
    <row r="276" spans="1:22" x14ac:dyDescent="0.3">
      <c r="A276" s="34">
        <v>275</v>
      </c>
      <c r="B276" s="35" t="s">
        <v>11</v>
      </c>
      <c r="C276" s="35">
        <f>'Previous List'!A278</f>
        <v>0</v>
      </c>
      <c r="D276" s="35">
        <f>'Previous List'!B278</f>
        <v>0</v>
      </c>
      <c r="E276" s="35">
        <f>'Previous List'!C278</f>
        <v>0</v>
      </c>
      <c r="F276" s="35">
        <f>'Previous List'!D278</f>
        <v>0</v>
      </c>
      <c r="G276" s="35">
        <f>'Previous List'!E278</f>
        <v>0</v>
      </c>
      <c r="H276" s="35">
        <f>'Previous List'!F278</f>
        <v>0</v>
      </c>
      <c r="I276" s="35">
        <f>'Previous List'!G278</f>
        <v>0</v>
      </c>
      <c r="J276" s="35">
        <f>'Previous List'!H278</f>
        <v>0</v>
      </c>
      <c r="K276" s="35">
        <f>'Previous List'!I278</f>
        <v>0</v>
      </c>
      <c r="L276" s="35">
        <f>'Previous List'!J278</f>
        <v>0</v>
      </c>
      <c r="M276" s="35">
        <f t="shared" si="34"/>
        <v>0</v>
      </c>
      <c r="N276" s="35">
        <f t="shared" si="35"/>
        <v>0</v>
      </c>
      <c r="O276" s="35">
        <v>0</v>
      </c>
      <c r="P276" s="35" t="str">
        <f t="shared" si="29"/>
        <v>n/a</v>
      </c>
      <c r="Q276" s="35" t="str">
        <f t="shared" si="30"/>
        <v>n/a0</v>
      </c>
      <c r="R276" s="35">
        <f>IF(COUNTIF($Q$2:Q276,Q276)&gt;1,0,COUNTIF($Q$2:Q276,Q276))</f>
        <v>0</v>
      </c>
      <c r="S276" s="35">
        <f>COUNTIF($P$2:P276,P276)</f>
        <v>275</v>
      </c>
      <c r="T276" s="35" t="str">
        <f t="shared" si="31"/>
        <v>n/a275</v>
      </c>
      <c r="U276" s="35">
        <f t="shared" si="32"/>
        <v>600</v>
      </c>
      <c r="V276" s="36" t="str">
        <f t="shared" si="33"/>
        <v>n/a</v>
      </c>
    </row>
    <row r="277" spans="1:22" x14ac:dyDescent="0.3">
      <c r="A277" s="34">
        <v>276</v>
      </c>
      <c r="B277" s="35" t="s">
        <v>11</v>
      </c>
      <c r="C277" s="35">
        <f>'Previous List'!A279</f>
        <v>0</v>
      </c>
      <c r="D277" s="35">
        <f>'Previous List'!B279</f>
        <v>0</v>
      </c>
      <c r="E277" s="35">
        <f>'Previous List'!C279</f>
        <v>0</v>
      </c>
      <c r="F277" s="35">
        <f>'Previous List'!D279</f>
        <v>0</v>
      </c>
      <c r="G277" s="35">
        <f>'Previous List'!E279</f>
        <v>0</v>
      </c>
      <c r="H277" s="35">
        <f>'Previous List'!F279</f>
        <v>0</v>
      </c>
      <c r="I277" s="35">
        <f>'Previous List'!G279</f>
        <v>0</v>
      </c>
      <c r="J277" s="35">
        <f>'Previous List'!H279</f>
        <v>0</v>
      </c>
      <c r="K277" s="35">
        <f>'Previous List'!I279</f>
        <v>0</v>
      </c>
      <c r="L277" s="35">
        <f>'Previous List'!J279</f>
        <v>0</v>
      </c>
      <c r="M277" s="35">
        <f t="shared" si="34"/>
        <v>0</v>
      </c>
      <c r="N277" s="35">
        <f t="shared" si="35"/>
        <v>0</v>
      </c>
      <c r="O277" s="35">
        <v>0</v>
      </c>
      <c r="P277" s="35" t="str">
        <f t="shared" si="29"/>
        <v>n/a</v>
      </c>
      <c r="Q277" s="35" t="str">
        <f t="shared" si="30"/>
        <v>n/a0</v>
      </c>
      <c r="R277" s="35">
        <f>IF(COUNTIF($Q$2:Q277,Q277)&gt;1,0,COUNTIF($Q$2:Q277,Q277))</f>
        <v>0</v>
      </c>
      <c r="S277" s="35">
        <f>COUNTIF($P$2:P277,P277)</f>
        <v>276</v>
      </c>
      <c r="T277" s="35" t="str">
        <f t="shared" si="31"/>
        <v>n/a276</v>
      </c>
      <c r="U277" s="35">
        <f t="shared" si="32"/>
        <v>600</v>
      </c>
      <c r="V277" s="36" t="str">
        <f t="shared" si="33"/>
        <v>n/a</v>
      </c>
    </row>
    <row r="278" spans="1:22" x14ac:dyDescent="0.3">
      <c r="A278" s="34">
        <v>277</v>
      </c>
      <c r="B278" s="35" t="s">
        <v>11</v>
      </c>
      <c r="C278" s="35">
        <f>'Previous List'!A280</f>
        <v>0</v>
      </c>
      <c r="D278" s="35">
        <f>'Previous List'!B280</f>
        <v>0</v>
      </c>
      <c r="E278" s="35">
        <f>'Previous List'!C280</f>
        <v>0</v>
      </c>
      <c r="F278" s="35">
        <f>'Previous List'!D280</f>
        <v>0</v>
      </c>
      <c r="G278" s="35">
        <f>'Previous List'!E280</f>
        <v>0</v>
      </c>
      <c r="H278" s="35">
        <f>'Previous List'!F280</f>
        <v>0</v>
      </c>
      <c r="I278" s="35">
        <f>'Previous List'!G280</f>
        <v>0</v>
      </c>
      <c r="J278" s="35">
        <f>'Previous List'!H280</f>
        <v>0</v>
      </c>
      <c r="K278" s="35">
        <f>'Previous List'!I280</f>
        <v>0</v>
      </c>
      <c r="L278" s="35">
        <f>'Previous List'!J280</f>
        <v>0</v>
      </c>
      <c r="M278" s="35">
        <f t="shared" si="34"/>
        <v>0</v>
      </c>
      <c r="N278" s="35">
        <f t="shared" si="35"/>
        <v>0</v>
      </c>
      <c r="O278" s="35">
        <v>0</v>
      </c>
      <c r="P278" s="35" t="str">
        <f t="shared" si="29"/>
        <v>n/a</v>
      </c>
      <c r="Q278" s="35" t="str">
        <f t="shared" si="30"/>
        <v>n/a0</v>
      </c>
      <c r="R278" s="35">
        <f>IF(COUNTIF($Q$2:Q278,Q278)&gt;1,0,COUNTIF($Q$2:Q278,Q278))</f>
        <v>0</v>
      </c>
      <c r="S278" s="35">
        <f>COUNTIF($P$2:P278,P278)</f>
        <v>277</v>
      </c>
      <c r="T278" s="35" t="str">
        <f t="shared" si="31"/>
        <v>n/a277</v>
      </c>
      <c r="U278" s="35">
        <f t="shared" si="32"/>
        <v>600</v>
      </c>
      <c r="V278" s="36" t="str">
        <f t="shared" si="33"/>
        <v>n/a</v>
      </c>
    </row>
    <row r="279" spans="1:22" x14ac:dyDescent="0.3">
      <c r="A279" s="34">
        <v>278</v>
      </c>
      <c r="B279" s="35" t="s">
        <v>11</v>
      </c>
      <c r="C279" s="35">
        <f>'Previous List'!A281</f>
        <v>0</v>
      </c>
      <c r="D279" s="35">
        <f>'Previous List'!B281</f>
        <v>0</v>
      </c>
      <c r="E279" s="35">
        <f>'Previous List'!C281</f>
        <v>0</v>
      </c>
      <c r="F279" s="35">
        <f>'Previous List'!D281</f>
        <v>0</v>
      </c>
      <c r="G279" s="35">
        <f>'Previous List'!E281</f>
        <v>0</v>
      </c>
      <c r="H279" s="35">
        <f>'Previous List'!F281</f>
        <v>0</v>
      </c>
      <c r="I279" s="35">
        <f>'Previous List'!G281</f>
        <v>0</v>
      </c>
      <c r="J279" s="35">
        <f>'Previous List'!H281</f>
        <v>0</v>
      </c>
      <c r="K279" s="35">
        <f>'Previous List'!I281</f>
        <v>0</v>
      </c>
      <c r="L279" s="35">
        <f>'Previous List'!J281</f>
        <v>0</v>
      </c>
      <c r="M279" s="35">
        <f t="shared" si="34"/>
        <v>0</v>
      </c>
      <c r="N279" s="35">
        <f t="shared" si="35"/>
        <v>0</v>
      </c>
      <c r="O279" s="35">
        <v>0</v>
      </c>
      <c r="P279" s="35" t="str">
        <f t="shared" si="29"/>
        <v>n/a</v>
      </c>
      <c r="Q279" s="35" t="str">
        <f t="shared" si="30"/>
        <v>n/a0</v>
      </c>
      <c r="R279" s="35">
        <f>IF(COUNTIF($Q$2:Q279,Q279)&gt;1,0,COUNTIF($Q$2:Q279,Q279))</f>
        <v>0</v>
      </c>
      <c r="S279" s="35">
        <f>COUNTIF($P$2:P279,P279)</f>
        <v>278</v>
      </c>
      <c r="T279" s="35" t="str">
        <f t="shared" si="31"/>
        <v>n/a278</v>
      </c>
      <c r="U279" s="35">
        <f t="shared" si="32"/>
        <v>600</v>
      </c>
      <c r="V279" s="36" t="str">
        <f t="shared" si="33"/>
        <v>n/a</v>
      </c>
    </row>
    <row r="280" spans="1:22" x14ac:dyDescent="0.3">
      <c r="A280" s="34">
        <v>279</v>
      </c>
      <c r="B280" s="35" t="s">
        <v>11</v>
      </c>
      <c r="C280" s="35">
        <f>'Previous List'!A282</f>
        <v>0</v>
      </c>
      <c r="D280" s="35">
        <f>'Previous List'!B282</f>
        <v>0</v>
      </c>
      <c r="E280" s="35">
        <f>'Previous List'!C282</f>
        <v>0</v>
      </c>
      <c r="F280" s="35">
        <f>'Previous List'!D282</f>
        <v>0</v>
      </c>
      <c r="G280" s="35">
        <f>'Previous List'!E282</f>
        <v>0</v>
      </c>
      <c r="H280" s="35">
        <f>'Previous List'!F282</f>
        <v>0</v>
      </c>
      <c r="I280" s="35">
        <f>'Previous List'!G282</f>
        <v>0</v>
      </c>
      <c r="J280" s="35">
        <f>'Previous List'!H282</f>
        <v>0</v>
      </c>
      <c r="K280" s="35">
        <f>'Previous List'!I282</f>
        <v>0</v>
      </c>
      <c r="L280" s="35">
        <f>'Previous List'!J282</f>
        <v>0</v>
      </c>
      <c r="M280" s="35">
        <f t="shared" si="34"/>
        <v>0</v>
      </c>
      <c r="N280" s="35">
        <f t="shared" si="35"/>
        <v>0</v>
      </c>
      <c r="O280" s="35">
        <v>0</v>
      </c>
      <c r="P280" s="35" t="str">
        <f t="shared" si="29"/>
        <v>n/a</v>
      </c>
      <c r="Q280" s="35" t="str">
        <f t="shared" si="30"/>
        <v>n/a0</v>
      </c>
      <c r="R280" s="35">
        <f>IF(COUNTIF($Q$2:Q280,Q280)&gt;1,0,COUNTIF($Q$2:Q280,Q280))</f>
        <v>0</v>
      </c>
      <c r="S280" s="35">
        <f>COUNTIF($P$2:P280,P280)</f>
        <v>279</v>
      </c>
      <c r="T280" s="35" t="str">
        <f t="shared" si="31"/>
        <v>n/a279</v>
      </c>
      <c r="U280" s="35">
        <f t="shared" si="32"/>
        <v>600</v>
      </c>
      <c r="V280" s="36" t="str">
        <f t="shared" si="33"/>
        <v>n/a</v>
      </c>
    </row>
    <row r="281" spans="1:22" x14ac:dyDescent="0.3">
      <c r="A281" s="34">
        <v>280</v>
      </c>
      <c r="B281" s="35" t="s">
        <v>11</v>
      </c>
      <c r="C281" s="35">
        <f>'Previous List'!A283</f>
        <v>0</v>
      </c>
      <c r="D281" s="35">
        <f>'Previous List'!B283</f>
        <v>0</v>
      </c>
      <c r="E281" s="35">
        <f>'Previous List'!C283</f>
        <v>0</v>
      </c>
      <c r="F281" s="35">
        <f>'Previous List'!D283</f>
        <v>0</v>
      </c>
      <c r="G281" s="35">
        <f>'Previous List'!E283</f>
        <v>0</v>
      </c>
      <c r="H281" s="35">
        <f>'Previous List'!F283</f>
        <v>0</v>
      </c>
      <c r="I281" s="35">
        <f>'Previous List'!G283</f>
        <v>0</v>
      </c>
      <c r="J281" s="35">
        <f>'Previous List'!H283</f>
        <v>0</v>
      </c>
      <c r="K281" s="35">
        <f>'Previous List'!I283</f>
        <v>0</v>
      </c>
      <c r="L281" s="35">
        <f>'Previous List'!J283</f>
        <v>0</v>
      </c>
      <c r="M281" s="35">
        <f t="shared" si="34"/>
        <v>0</v>
      </c>
      <c r="N281" s="35">
        <f t="shared" si="35"/>
        <v>0</v>
      </c>
      <c r="O281" s="35">
        <v>0</v>
      </c>
      <c r="P281" s="35" t="str">
        <f t="shared" si="29"/>
        <v>n/a</v>
      </c>
      <c r="Q281" s="35" t="str">
        <f t="shared" si="30"/>
        <v>n/a0</v>
      </c>
      <c r="R281" s="35">
        <f>IF(COUNTIF($Q$2:Q281,Q281)&gt;1,0,COUNTIF($Q$2:Q281,Q281))</f>
        <v>0</v>
      </c>
      <c r="S281" s="35">
        <f>COUNTIF($P$2:P281,P281)</f>
        <v>280</v>
      </c>
      <c r="T281" s="35" t="str">
        <f t="shared" si="31"/>
        <v>n/a280</v>
      </c>
      <c r="U281" s="35">
        <f t="shared" si="32"/>
        <v>600</v>
      </c>
      <c r="V281" s="36" t="str">
        <f t="shared" si="33"/>
        <v>n/a</v>
      </c>
    </row>
    <row r="282" spans="1:22" x14ac:dyDescent="0.3">
      <c r="A282" s="34">
        <v>281</v>
      </c>
      <c r="B282" s="35" t="s">
        <v>11</v>
      </c>
      <c r="C282" s="35">
        <f>'Previous List'!A284</f>
        <v>0</v>
      </c>
      <c r="D282" s="35">
        <f>'Previous List'!B284</f>
        <v>0</v>
      </c>
      <c r="E282" s="35">
        <f>'Previous List'!C284</f>
        <v>0</v>
      </c>
      <c r="F282" s="35">
        <f>'Previous List'!D284</f>
        <v>0</v>
      </c>
      <c r="G282" s="35">
        <f>'Previous List'!E284</f>
        <v>0</v>
      </c>
      <c r="H282" s="35">
        <f>'Previous List'!F284</f>
        <v>0</v>
      </c>
      <c r="I282" s="35">
        <f>'Previous List'!G284</f>
        <v>0</v>
      </c>
      <c r="J282" s="35">
        <f>'Previous List'!H284</f>
        <v>0</v>
      </c>
      <c r="K282" s="35">
        <f>'Previous List'!I284</f>
        <v>0</v>
      </c>
      <c r="L282" s="35">
        <f>'Previous List'!J284</f>
        <v>0</v>
      </c>
      <c r="M282" s="35">
        <f t="shared" si="34"/>
        <v>0</v>
      </c>
      <c r="N282" s="35">
        <f t="shared" si="35"/>
        <v>0</v>
      </c>
      <c r="O282" s="35">
        <v>0</v>
      </c>
      <c r="P282" s="35" t="str">
        <f t="shared" si="29"/>
        <v>n/a</v>
      </c>
      <c r="Q282" s="35" t="str">
        <f t="shared" si="30"/>
        <v>n/a0</v>
      </c>
      <c r="R282" s="35">
        <f>IF(COUNTIF($Q$2:Q282,Q282)&gt;1,0,COUNTIF($Q$2:Q282,Q282))</f>
        <v>0</v>
      </c>
      <c r="S282" s="35">
        <f>COUNTIF($P$2:P282,P282)</f>
        <v>281</v>
      </c>
      <c r="T282" s="35" t="str">
        <f t="shared" si="31"/>
        <v>n/a281</v>
      </c>
      <c r="U282" s="35">
        <f t="shared" si="32"/>
        <v>600</v>
      </c>
      <c r="V282" s="36" t="str">
        <f t="shared" si="33"/>
        <v>n/a</v>
      </c>
    </row>
    <row r="283" spans="1:22" x14ac:dyDescent="0.3">
      <c r="A283" s="34">
        <v>282</v>
      </c>
      <c r="B283" s="35" t="s">
        <v>11</v>
      </c>
      <c r="C283" s="35">
        <f>'Previous List'!A285</f>
        <v>0</v>
      </c>
      <c r="D283" s="35">
        <f>'Previous List'!B285</f>
        <v>0</v>
      </c>
      <c r="E283" s="35">
        <f>'Previous List'!C285</f>
        <v>0</v>
      </c>
      <c r="F283" s="35">
        <f>'Previous List'!D285</f>
        <v>0</v>
      </c>
      <c r="G283" s="35">
        <f>'Previous List'!E285</f>
        <v>0</v>
      </c>
      <c r="H283" s="35">
        <f>'Previous List'!F285</f>
        <v>0</v>
      </c>
      <c r="I283" s="35">
        <f>'Previous List'!G285</f>
        <v>0</v>
      </c>
      <c r="J283" s="35">
        <f>'Previous List'!H285</f>
        <v>0</v>
      </c>
      <c r="K283" s="35">
        <f>'Previous List'!I285</f>
        <v>0</v>
      </c>
      <c r="L283" s="35">
        <f>'Previous List'!J285</f>
        <v>0</v>
      </c>
      <c r="M283" s="35">
        <f t="shared" si="34"/>
        <v>0</v>
      </c>
      <c r="N283" s="35">
        <f t="shared" si="35"/>
        <v>0</v>
      </c>
      <c r="O283" s="35">
        <v>0</v>
      </c>
      <c r="P283" s="35" t="str">
        <f t="shared" si="29"/>
        <v>n/a</v>
      </c>
      <c r="Q283" s="35" t="str">
        <f t="shared" si="30"/>
        <v>n/a0</v>
      </c>
      <c r="R283" s="35">
        <f>IF(COUNTIF($Q$2:Q283,Q283)&gt;1,0,COUNTIF($Q$2:Q283,Q283))</f>
        <v>0</v>
      </c>
      <c r="S283" s="35">
        <f>COUNTIF($P$2:P283,P283)</f>
        <v>282</v>
      </c>
      <c r="T283" s="35" t="str">
        <f t="shared" si="31"/>
        <v>n/a282</v>
      </c>
      <c r="U283" s="35">
        <f t="shared" si="32"/>
        <v>600</v>
      </c>
      <c r="V283" s="36" t="str">
        <f t="shared" si="33"/>
        <v>n/a</v>
      </c>
    </row>
    <row r="284" spans="1:22" x14ac:dyDescent="0.3">
      <c r="A284" s="34">
        <v>283</v>
      </c>
      <c r="B284" s="35" t="s">
        <v>11</v>
      </c>
      <c r="C284" s="35">
        <f>'Previous List'!A286</f>
        <v>0</v>
      </c>
      <c r="D284" s="35">
        <f>'Previous List'!B286</f>
        <v>0</v>
      </c>
      <c r="E284" s="35">
        <f>'Previous List'!C286</f>
        <v>0</v>
      </c>
      <c r="F284" s="35">
        <f>'Previous List'!D286</f>
        <v>0</v>
      </c>
      <c r="G284" s="35">
        <f>'Previous List'!E286</f>
        <v>0</v>
      </c>
      <c r="H284" s="35">
        <f>'Previous List'!F286</f>
        <v>0</v>
      </c>
      <c r="I284" s="35">
        <f>'Previous List'!G286</f>
        <v>0</v>
      </c>
      <c r="J284" s="35">
        <f>'Previous List'!H286</f>
        <v>0</v>
      </c>
      <c r="K284" s="35">
        <f>'Previous List'!I286</f>
        <v>0</v>
      </c>
      <c r="L284" s="35">
        <f>'Previous List'!J286</f>
        <v>0</v>
      </c>
      <c r="M284" s="35">
        <f t="shared" si="34"/>
        <v>0</v>
      </c>
      <c r="N284" s="35">
        <f t="shared" si="35"/>
        <v>0</v>
      </c>
      <c r="O284" s="35">
        <v>0</v>
      </c>
      <c r="P284" s="35" t="str">
        <f t="shared" si="29"/>
        <v>n/a</v>
      </c>
      <c r="Q284" s="35" t="str">
        <f t="shared" si="30"/>
        <v>n/a0</v>
      </c>
      <c r="R284" s="35">
        <f>IF(COUNTIF($Q$2:Q284,Q284)&gt;1,0,COUNTIF($Q$2:Q284,Q284))</f>
        <v>0</v>
      </c>
      <c r="S284" s="35">
        <f>COUNTIF($P$2:P284,P284)</f>
        <v>283</v>
      </c>
      <c r="T284" s="35" t="str">
        <f t="shared" si="31"/>
        <v>n/a283</v>
      </c>
      <c r="U284" s="35">
        <f t="shared" si="32"/>
        <v>600</v>
      </c>
      <c r="V284" s="36" t="str">
        <f t="shared" si="33"/>
        <v>n/a</v>
      </c>
    </row>
    <row r="285" spans="1:22" x14ac:dyDescent="0.3">
      <c r="A285" s="34">
        <v>284</v>
      </c>
      <c r="B285" s="35" t="s">
        <v>11</v>
      </c>
      <c r="C285" s="35">
        <f>'Previous List'!A287</f>
        <v>0</v>
      </c>
      <c r="D285" s="35">
        <f>'Previous List'!B287</f>
        <v>0</v>
      </c>
      <c r="E285" s="35">
        <f>'Previous List'!C287</f>
        <v>0</v>
      </c>
      <c r="F285" s="35">
        <f>'Previous List'!D287</f>
        <v>0</v>
      </c>
      <c r="G285" s="35">
        <f>'Previous List'!E287</f>
        <v>0</v>
      </c>
      <c r="H285" s="35">
        <f>'Previous List'!F287</f>
        <v>0</v>
      </c>
      <c r="I285" s="35">
        <f>'Previous List'!G287</f>
        <v>0</v>
      </c>
      <c r="J285" s="35">
        <f>'Previous List'!H287</f>
        <v>0</v>
      </c>
      <c r="K285" s="35">
        <f>'Previous List'!I287</f>
        <v>0</v>
      </c>
      <c r="L285" s="35">
        <f>'Previous List'!J287</f>
        <v>0</v>
      </c>
      <c r="M285" s="35">
        <f t="shared" si="34"/>
        <v>0</v>
      </c>
      <c r="N285" s="35">
        <f t="shared" si="35"/>
        <v>0</v>
      </c>
      <c r="O285" s="35">
        <v>0</v>
      </c>
      <c r="P285" s="35" t="str">
        <f t="shared" si="29"/>
        <v>n/a</v>
      </c>
      <c r="Q285" s="35" t="str">
        <f t="shared" si="30"/>
        <v>n/a0</v>
      </c>
      <c r="R285" s="35">
        <f>IF(COUNTIF($Q$2:Q285,Q285)&gt;1,0,COUNTIF($Q$2:Q285,Q285))</f>
        <v>0</v>
      </c>
      <c r="S285" s="35">
        <f>COUNTIF($P$2:P285,P285)</f>
        <v>284</v>
      </c>
      <c r="T285" s="35" t="str">
        <f t="shared" si="31"/>
        <v>n/a284</v>
      </c>
      <c r="U285" s="35">
        <f t="shared" si="32"/>
        <v>600</v>
      </c>
      <c r="V285" s="36" t="str">
        <f t="shared" si="33"/>
        <v>n/a</v>
      </c>
    </row>
    <row r="286" spans="1:22" x14ac:dyDescent="0.3">
      <c r="A286" s="34">
        <v>285</v>
      </c>
      <c r="B286" s="35" t="s">
        <v>11</v>
      </c>
      <c r="C286" s="35">
        <f>'Previous List'!A288</f>
        <v>0</v>
      </c>
      <c r="D286" s="35">
        <f>'Previous List'!B288</f>
        <v>0</v>
      </c>
      <c r="E286" s="35">
        <f>'Previous List'!C288</f>
        <v>0</v>
      </c>
      <c r="F286" s="35">
        <f>'Previous List'!D288</f>
        <v>0</v>
      </c>
      <c r="G286" s="35">
        <f>'Previous List'!E288</f>
        <v>0</v>
      </c>
      <c r="H286" s="35">
        <f>'Previous List'!F288</f>
        <v>0</v>
      </c>
      <c r="I286" s="35">
        <f>'Previous List'!G288</f>
        <v>0</v>
      </c>
      <c r="J286" s="35">
        <f>'Previous List'!H288</f>
        <v>0</v>
      </c>
      <c r="K286" s="35">
        <f>'Previous List'!I288</f>
        <v>0</v>
      </c>
      <c r="L286" s="35">
        <f>'Previous List'!J288</f>
        <v>0</v>
      </c>
      <c r="M286" s="35">
        <f t="shared" si="34"/>
        <v>0</v>
      </c>
      <c r="N286" s="35">
        <f t="shared" si="35"/>
        <v>0</v>
      </c>
      <c r="O286" s="35">
        <v>0</v>
      </c>
      <c r="P286" s="35" t="str">
        <f t="shared" si="29"/>
        <v>n/a</v>
      </c>
      <c r="Q286" s="35" t="str">
        <f t="shared" si="30"/>
        <v>n/a0</v>
      </c>
      <c r="R286" s="35">
        <f>IF(COUNTIF($Q$2:Q286,Q286)&gt;1,0,COUNTIF($Q$2:Q286,Q286))</f>
        <v>0</v>
      </c>
      <c r="S286" s="35">
        <f>COUNTIF($P$2:P286,P286)</f>
        <v>285</v>
      </c>
      <c r="T286" s="35" t="str">
        <f t="shared" si="31"/>
        <v>n/a285</v>
      </c>
      <c r="U286" s="35">
        <f t="shared" si="32"/>
        <v>600</v>
      </c>
      <c r="V286" s="36" t="str">
        <f t="shared" si="33"/>
        <v>n/a</v>
      </c>
    </row>
    <row r="287" spans="1:22" x14ac:dyDescent="0.3">
      <c r="A287" s="34">
        <v>286</v>
      </c>
      <c r="B287" s="35" t="s">
        <v>11</v>
      </c>
      <c r="C287" s="35">
        <f>'Previous List'!A289</f>
        <v>0</v>
      </c>
      <c r="D287" s="35">
        <f>'Previous List'!B289</f>
        <v>0</v>
      </c>
      <c r="E287" s="35">
        <f>'Previous List'!C289</f>
        <v>0</v>
      </c>
      <c r="F287" s="35">
        <f>'Previous List'!D289</f>
        <v>0</v>
      </c>
      <c r="G287" s="35">
        <f>'Previous List'!E289</f>
        <v>0</v>
      </c>
      <c r="H287" s="35">
        <f>'Previous List'!F289</f>
        <v>0</v>
      </c>
      <c r="I287" s="35">
        <f>'Previous List'!G289</f>
        <v>0</v>
      </c>
      <c r="J287" s="35">
        <f>'Previous List'!H289</f>
        <v>0</v>
      </c>
      <c r="K287" s="35">
        <f>'Previous List'!I289</f>
        <v>0</v>
      </c>
      <c r="L287" s="35">
        <f>'Previous List'!J289</f>
        <v>0</v>
      </c>
      <c r="M287" s="35">
        <f t="shared" si="34"/>
        <v>0</v>
      </c>
      <c r="N287" s="35">
        <f t="shared" si="35"/>
        <v>0</v>
      </c>
      <c r="O287" s="35">
        <v>0</v>
      </c>
      <c r="P287" s="35" t="str">
        <f t="shared" si="29"/>
        <v>n/a</v>
      </c>
      <c r="Q287" s="35" t="str">
        <f t="shared" si="30"/>
        <v>n/a0</v>
      </c>
      <c r="R287" s="35">
        <f>IF(COUNTIF($Q$2:Q287,Q287)&gt;1,0,COUNTIF($Q$2:Q287,Q287))</f>
        <v>0</v>
      </c>
      <c r="S287" s="35">
        <f>COUNTIF($P$2:P287,P287)</f>
        <v>286</v>
      </c>
      <c r="T287" s="35" t="str">
        <f t="shared" si="31"/>
        <v>n/a286</v>
      </c>
      <c r="U287" s="35">
        <f t="shared" si="32"/>
        <v>600</v>
      </c>
      <c r="V287" s="36" t="str">
        <f t="shared" si="33"/>
        <v>n/a</v>
      </c>
    </row>
    <row r="288" spans="1:22" x14ac:dyDescent="0.3">
      <c r="A288" s="34">
        <v>287</v>
      </c>
      <c r="B288" s="35" t="s">
        <v>11</v>
      </c>
      <c r="C288" s="35">
        <f>'Previous List'!A290</f>
        <v>0</v>
      </c>
      <c r="D288" s="35">
        <f>'Previous List'!B290</f>
        <v>0</v>
      </c>
      <c r="E288" s="35">
        <f>'Previous List'!C290</f>
        <v>0</v>
      </c>
      <c r="F288" s="35">
        <f>'Previous List'!D290</f>
        <v>0</v>
      </c>
      <c r="G288" s="35">
        <f>'Previous List'!E290</f>
        <v>0</v>
      </c>
      <c r="H288" s="35">
        <f>'Previous List'!F290</f>
        <v>0</v>
      </c>
      <c r="I288" s="35">
        <f>'Previous List'!G290</f>
        <v>0</v>
      </c>
      <c r="J288" s="35">
        <f>'Previous List'!H290</f>
        <v>0</v>
      </c>
      <c r="K288" s="35">
        <f>'Previous List'!I290</f>
        <v>0</v>
      </c>
      <c r="L288" s="35">
        <f>'Previous List'!J290</f>
        <v>0</v>
      </c>
      <c r="M288" s="35">
        <f t="shared" si="34"/>
        <v>0</v>
      </c>
      <c r="N288" s="35">
        <f t="shared" si="35"/>
        <v>0</v>
      </c>
      <c r="O288" s="35">
        <v>0</v>
      </c>
      <c r="P288" s="35" t="str">
        <f t="shared" si="29"/>
        <v>n/a</v>
      </c>
      <c r="Q288" s="35" t="str">
        <f t="shared" si="30"/>
        <v>n/a0</v>
      </c>
      <c r="R288" s="35">
        <f>IF(COUNTIF($Q$2:Q288,Q288)&gt;1,0,COUNTIF($Q$2:Q288,Q288))</f>
        <v>0</v>
      </c>
      <c r="S288" s="35">
        <f>COUNTIF($P$2:P288,P288)</f>
        <v>287</v>
      </c>
      <c r="T288" s="35" t="str">
        <f t="shared" si="31"/>
        <v>n/a287</v>
      </c>
      <c r="U288" s="35">
        <f t="shared" si="32"/>
        <v>600</v>
      </c>
      <c r="V288" s="36" t="str">
        <f t="shared" si="33"/>
        <v>n/a</v>
      </c>
    </row>
    <row r="289" spans="1:22" x14ac:dyDescent="0.3">
      <c r="A289" s="34">
        <v>288</v>
      </c>
      <c r="B289" s="35" t="s">
        <v>11</v>
      </c>
      <c r="C289" s="35">
        <f>'Previous List'!A291</f>
        <v>0</v>
      </c>
      <c r="D289" s="35">
        <f>'Previous List'!B291</f>
        <v>0</v>
      </c>
      <c r="E289" s="35">
        <f>'Previous List'!C291</f>
        <v>0</v>
      </c>
      <c r="F289" s="35">
        <f>'Previous List'!D291</f>
        <v>0</v>
      </c>
      <c r="G289" s="35">
        <f>'Previous List'!E291</f>
        <v>0</v>
      </c>
      <c r="H289" s="35">
        <f>'Previous List'!F291</f>
        <v>0</v>
      </c>
      <c r="I289" s="35">
        <f>'Previous List'!G291</f>
        <v>0</v>
      </c>
      <c r="J289" s="35">
        <f>'Previous List'!H291</f>
        <v>0</v>
      </c>
      <c r="K289" s="35">
        <f>'Previous List'!I291</f>
        <v>0</v>
      </c>
      <c r="L289" s="35">
        <f>'Previous List'!J291</f>
        <v>0</v>
      </c>
      <c r="M289" s="35">
        <f t="shared" si="34"/>
        <v>0</v>
      </c>
      <c r="N289" s="35">
        <f t="shared" si="35"/>
        <v>0</v>
      </c>
      <c r="O289" s="35">
        <v>0</v>
      </c>
      <c r="P289" s="35" t="str">
        <f t="shared" si="29"/>
        <v>n/a</v>
      </c>
      <c r="Q289" s="35" t="str">
        <f t="shared" si="30"/>
        <v>n/a0</v>
      </c>
      <c r="R289" s="35">
        <f>IF(COUNTIF($Q$2:Q289,Q289)&gt;1,0,COUNTIF($Q$2:Q289,Q289))</f>
        <v>0</v>
      </c>
      <c r="S289" s="35">
        <f>COUNTIF($P$2:P289,P289)</f>
        <v>288</v>
      </c>
      <c r="T289" s="35" t="str">
        <f t="shared" si="31"/>
        <v>n/a288</v>
      </c>
      <c r="U289" s="35">
        <f t="shared" si="32"/>
        <v>600</v>
      </c>
      <c r="V289" s="36" t="str">
        <f t="shared" si="33"/>
        <v>n/a</v>
      </c>
    </row>
    <row r="290" spans="1:22" x14ac:dyDescent="0.3">
      <c r="A290" s="34">
        <v>289</v>
      </c>
      <c r="B290" s="35" t="s">
        <v>11</v>
      </c>
      <c r="C290" s="35">
        <f>'Previous List'!A292</f>
        <v>0</v>
      </c>
      <c r="D290" s="35">
        <f>'Previous List'!B292</f>
        <v>0</v>
      </c>
      <c r="E290" s="35">
        <f>'Previous List'!C292</f>
        <v>0</v>
      </c>
      <c r="F290" s="35">
        <f>'Previous List'!D292</f>
        <v>0</v>
      </c>
      <c r="G290" s="35">
        <f>'Previous List'!E292</f>
        <v>0</v>
      </c>
      <c r="H290" s="35">
        <f>'Previous List'!F292</f>
        <v>0</v>
      </c>
      <c r="I290" s="35">
        <f>'Previous List'!G292</f>
        <v>0</v>
      </c>
      <c r="J290" s="35">
        <f>'Previous List'!H292</f>
        <v>0</v>
      </c>
      <c r="K290" s="35">
        <f>'Previous List'!I292</f>
        <v>0</v>
      </c>
      <c r="L290" s="35">
        <f>'Previous List'!J292</f>
        <v>0</v>
      </c>
      <c r="M290" s="35">
        <f t="shared" si="34"/>
        <v>0</v>
      </c>
      <c r="N290" s="35">
        <f t="shared" si="35"/>
        <v>0</v>
      </c>
      <c r="O290" s="35">
        <v>0</v>
      </c>
      <c r="P290" s="35" t="str">
        <f t="shared" si="29"/>
        <v>n/a</v>
      </c>
      <c r="Q290" s="35" t="str">
        <f t="shared" si="30"/>
        <v>n/a0</v>
      </c>
      <c r="R290" s="35">
        <f>IF(COUNTIF($Q$2:Q290,Q290)&gt;1,0,COUNTIF($Q$2:Q290,Q290))</f>
        <v>0</v>
      </c>
      <c r="S290" s="35">
        <f>COUNTIF($P$2:P290,P290)</f>
        <v>289</v>
      </c>
      <c r="T290" s="35" t="str">
        <f t="shared" si="31"/>
        <v>n/a289</v>
      </c>
      <c r="U290" s="35">
        <f t="shared" si="32"/>
        <v>600</v>
      </c>
      <c r="V290" s="36" t="str">
        <f t="shared" si="33"/>
        <v>n/a</v>
      </c>
    </row>
    <row r="291" spans="1:22" x14ac:dyDescent="0.3">
      <c r="A291" s="34">
        <v>290</v>
      </c>
      <c r="B291" s="35" t="s">
        <v>11</v>
      </c>
      <c r="C291" s="35">
        <f>'Previous List'!A293</f>
        <v>0</v>
      </c>
      <c r="D291" s="35">
        <f>'Previous List'!B293</f>
        <v>0</v>
      </c>
      <c r="E291" s="35">
        <f>'Previous List'!C293</f>
        <v>0</v>
      </c>
      <c r="F291" s="35">
        <f>'Previous List'!D293</f>
        <v>0</v>
      </c>
      <c r="G291" s="35">
        <f>'Previous List'!E293</f>
        <v>0</v>
      </c>
      <c r="H291" s="35">
        <f>'Previous List'!F293</f>
        <v>0</v>
      </c>
      <c r="I291" s="35">
        <f>'Previous List'!G293</f>
        <v>0</v>
      </c>
      <c r="J291" s="35">
        <f>'Previous List'!H293</f>
        <v>0</v>
      </c>
      <c r="K291" s="35">
        <f>'Previous List'!I293</f>
        <v>0</v>
      </c>
      <c r="L291" s="35">
        <f>'Previous List'!J293</f>
        <v>0</v>
      </c>
      <c r="M291" s="35">
        <f t="shared" si="34"/>
        <v>0</v>
      </c>
      <c r="N291" s="35">
        <f t="shared" si="35"/>
        <v>0</v>
      </c>
      <c r="O291" s="35">
        <v>0</v>
      </c>
      <c r="P291" s="35" t="str">
        <f t="shared" si="29"/>
        <v>n/a</v>
      </c>
      <c r="Q291" s="35" t="str">
        <f t="shared" si="30"/>
        <v>n/a0</v>
      </c>
      <c r="R291" s="35">
        <f>IF(COUNTIF($Q$2:Q291,Q291)&gt;1,0,COUNTIF($Q$2:Q291,Q291))</f>
        <v>0</v>
      </c>
      <c r="S291" s="35">
        <f>COUNTIF($P$2:P291,P291)</f>
        <v>290</v>
      </c>
      <c r="T291" s="35" t="str">
        <f t="shared" si="31"/>
        <v>n/a290</v>
      </c>
      <c r="U291" s="35">
        <f t="shared" si="32"/>
        <v>600</v>
      </c>
      <c r="V291" s="36" t="str">
        <f t="shared" si="33"/>
        <v>n/a</v>
      </c>
    </row>
    <row r="292" spans="1:22" x14ac:dyDescent="0.3">
      <c r="A292" s="34">
        <v>291</v>
      </c>
      <c r="B292" s="35" t="s">
        <v>11</v>
      </c>
      <c r="C292" s="35">
        <f>'Previous List'!A294</f>
        <v>0</v>
      </c>
      <c r="D292" s="35">
        <f>'Previous List'!B294</f>
        <v>0</v>
      </c>
      <c r="E292" s="35">
        <f>'Previous List'!C294</f>
        <v>0</v>
      </c>
      <c r="F292" s="35">
        <f>'Previous List'!D294</f>
        <v>0</v>
      </c>
      <c r="G292" s="35">
        <f>'Previous List'!E294</f>
        <v>0</v>
      </c>
      <c r="H292" s="35">
        <f>'Previous List'!F294</f>
        <v>0</v>
      </c>
      <c r="I292" s="35">
        <f>'Previous List'!G294</f>
        <v>0</v>
      </c>
      <c r="J292" s="35">
        <f>'Previous List'!H294</f>
        <v>0</v>
      </c>
      <c r="K292" s="35">
        <f>'Previous List'!I294</f>
        <v>0</v>
      </c>
      <c r="L292" s="35">
        <f>'Previous List'!J294</f>
        <v>0</v>
      </c>
      <c r="M292" s="35">
        <f t="shared" si="34"/>
        <v>0</v>
      </c>
      <c r="N292" s="35">
        <f t="shared" si="35"/>
        <v>0</v>
      </c>
      <c r="O292" s="35">
        <v>0</v>
      </c>
      <c r="P292" s="35" t="str">
        <f t="shared" si="29"/>
        <v>n/a</v>
      </c>
      <c r="Q292" s="35" t="str">
        <f t="shared" si="30"/>
        <v>n/a0</v>
      </c>
      <c r="R292" s="35">
        <f>IF(COUNTIF($Q$2:Q292,Q292)&gt;1,0,COUNTIF($Q$2:Q292,Q292))</f>
        <v>0</v>
      </c>
      <c r="S292" s="35">
        <f>COUNTIF($P$2:P292,P292)</f>
        <v>291</v>
      </c>
      <c r="T292" s="35" t="str">
        <f t="shared" si="31"/>
        <v>n/a291</v>
      </c>
      <c r="U292" s="35">
        <f t="shared" si="32"/>
        <v>600</v>
      </c>
      <c r="V292" s="36" t="str">
        <f t="shared" si="33"/>
        <v>n/a</v>
      </c>
    </row>
    <row r="293" spans="1:22" x14ac:dyDescent="0.3">
      <c r="A293" s="34">
        <v>292</v>
      </c>
      <c r="B293" s="35" t="s">
        <v>11</v>
      </c>
      <c r="C293" s="35">
        <f>'Previous List'!A295</f>
        <v>0</v>
      </c>
      <c r="D293" s="35">
        <f>'Previous List'!B295</f>
        <v>0</v>
      </c>
      <c r="E293" s="35">
        <f>'Previous List'!C295</f>
        <v>0</v>
      </c>
      <c r="F293" s="35">
        <f>'Previous List'!D295</f>
        <v>0</v>
      </c>
      <c r="G293" s="35">
        <f>'Previous List'!E295</f>
        <v>0</v>
      </c>
      <c r="H293" s="35">
        <f>'Previous List'!F295</f>
        <v>0</v>
      </c>
      <c r="I293" s="35">
        <f>'Previous List'!G295</f>
        <v>0</v>
      </c>
      <c r="J293" s="35">
        <f>'Previous List'!H295</f>
        <v>0</v>
      </c>
      <c r="K293" s="35">
        <f>'Previous List'!I295</f>
        <v>0</v>
      </c>
      <c r="L293" s="35">
        <f>'Previous List'!J295</f>
        <v>0</v>
      </c>
      <c r="M293" s="35">
        <f t="shared" si="34"/>
        <v>0</v>
      </c>
      <c r="N293" s="35">
        <f t="shared" si="35"/>
        <v>0</v>
      </c>
      <c r="O293" s="35">
        <v>0</v>
      </c>
      <c r="P293" s="35" t="str">
        <f t="shared" si="29"/>
        <v>n/a</v>
      </c>
      <c r="Q293" s="35" t="str">
        <f t="shared" si="30"/>
        <v>n/a0</v>
      </c>
      <c r="R293" s="35">
        <f>IF(COUNTIF($Q$2:Q293,Q293)&gt;1,0,COUNTIF($Q$2:Q293,Q293))</f>
        <v>0</v>
      </c>
      <c r="S293" s="35">
        <f>COUNTIF($P$2:P293,P293)</f>
        <v>292</v>
      </c>
      <c r="T293" s="35" t="str">
        <f t="shared" si="31"/>
        <v>n/a292</v>
      </c>
      <c r="U293" s="35">
        <f t="shared" si="32"/>
        <v>600</v>
      </c>
      <c r="V293" s="36" t="str">
        <f t="shared" si="33"/>
        <v>n/a</v>
      </c>
    </row>
    <row r="294" spans="1:22" x14ac:dyDescent="0.3">
      <c r="A294" s="34">
        <v>293</v>
      </c>
      <c r="B294" s="35" t="s">
        <v>11</v>
      </c>
      <c r="C294" s="35">
        <f>'Previous List'!A296</f>
        <v>0</v>
      </c>
      <c r="D294" s="35">
        <f>'Previous List'!B296</f>
        <v>0</v>
      </c>
      <c r="E294" s="35">
        <f>'Previous List'!C296</f>
        <v>0</v>
      </c>
      <c r="F294" s="35">
        <f>'Previous List'!D296</f>
        <v>0</v>
      </c>
      <c r="G294" s="35">
        <f>'Previous List'!E296</f>
        <v>0</v>
      </c>
      <c r="H294" s="35">
        <f>'Previous List'!F296</f>
        <v>0</v>
      </c>
      <c r="I294" s="35">
        <f>'Previous List'!G296</f>
        <v>0</v>
      </c>
      <c r="J294" s="35">
        <f>'Previous List'!H296</f>
        <v>0</v>
      </c>
      <c r="K294" s="35">
        <f>'Previous List'!I296</f>
        <v>0</v>
      </c>
      <c r="L294" s="35">
        <f>'Previous List'!J296</f>
        <v>0</v>
      </c>
      <c r="M294" s="35">
        <f t="shared" si="34"/>
        <v>0</v>
      </c>
      <c r="N294" s="35">
        <f t="shared" si="35"/>
        <v>0</v>
      </c>
      <c r="O294" s="35">
        <v>0</v>
      </c>
      <c r="P294" s="35" t="str">
        <f t="shared" ref="P294:P301" si="36">IF(M294=1,"Existing",IF(N294=1,"Lapsed",IF(O294=1,"New","n/a")))</f>
        <v>n/a</v>
      </c>
      <c r="Q294" s="35" t="str">
        <f t="shared" ref="Q294:Q301" si="37">P294&amp;C294</f>
        <v>n/a0</v>
      </c>
      <c r="R294" s="35">
        <f>IF(COUNTIF($Q$2:Q294,Q294)&gt;1,0,COUNTIF($Q$2:Q294,Q294))</f>
        <v>0</v>
      </c>
      <c r="S294" s="35">
        <f>COUNTIF($P$2:P294,P294)</f>
        <v>293</v>
      </c>
      <c r="T294" s="35" t="str">
        <f t="shared" ref="T294:T301" si="38">P294&amp;S294</f>
        <v>n/a293</v>
      </c>
      <c r="U294" s="35">
        <f t="shared" ref="U294:U301" si="39">COUNTIFS(C:C,C294,P:P,P294)</f>
        <v>600</v>
      </c>
      <c r="V294" s="36" t="str">
        <f t="shared" ref="V294:V301" si="40">IF(AND(U294=1,OR(P294="lapsed",P294="new")),"ok",IF(AND(U294=2,P294="existing"),"ok",IF(P294="n/a","n/a","review")))</f>
        <v>n/a</v>
      </c>
    </row>
    <row r="295" spans="1:22" x14ac:dyDescent="0.3">
      <c r="A295" s="34">
        <v>294</v>
      </c>
      <c r="B295" s="35" t="s">
        <v>11</v>
      </c>
      <c r="C295" s="35">
        <f>'Previous List'!A297</f>
        <v>0</v>
      </c>
      <c r="D295" s="35">
        <f>'Previous List'!B297</f>
        <v>0</v>
      </c>
      <c r="E295" s="35">
        <f>'Previous List'!C297</f>
        <v>0</v>
      </c>
      <c r="F295" s="35">
        <f>'Previous List'!D297</f>
        <v>0</v>
      </c>
      <c r="G295" s="35">
        <f>'Previous List'!E297</f>
        <v>0</v>
      </c>
      <c r="H295" s="35">
        <f>'Previous List'!F297</f>
        <v>0</v>
      </c>
      <c r="I295" s="35">
        <f>'Previous List'!G297</f>
        <v>0</v>
      </c>
      <c r="J295" s="35">
        <f>'Previous List'!H297</f>
        <v>0</v>
      </c>
      <c r="K295" s="35">
        <f>'Previous List'!I297</f>
        <v>0</v>
      </c>
      <c r="L295" s="35">
        <f>'Previous List'!J297</f>
        <v>0</v>
      </c>
      <c r="M295" s="35">
        <f t="shared" si="34"/>
        <v>0</v>
      </c>
      <c r="N295" s="35">
        <f t="shared" si="35"/>
        <v>0</v>
      </c>
      <c r="O295" s="35">
        <v>0</v>
      </c>
      <c r="P295" s="35" t="str">
        <f t="shared" si="36"/>
        <v>n/a</v>
      </c>
      <c r="Q295" s="35" t="str">
        <f t="shared" si="37"/>
        <v>n/a0</v>
      </c>
      <c r="R295" s="35">
        <f>IF(COUNTIF($Q$2:Q295,Q295)&gt;1,0,COUNTIF($Q$2:Q295,Q295))</f>
        <v>0</v>
      </c>
      <c r="S295" s="35">
        <f>COUNTIF($P$2:P295,P295)</f>
        <v>294</v>
      </c>
      <c r="T295" s="35" t="str">
        <f t="shared" si="38"/>
        <v>n/a294</v>
      </c>
      <c r="U295" s="35">
        <f t="shared" si="39"/>
        <v>600</v>
      </c>
      <c r="V295" s="36" t="str">
        <f t="shared" si="40"/>
        <v>n/a</v>
      </c>
    </row>
    <row r="296" spans="1:22" x14ac:dyDescent="0.3">
      <c r="A296" s="34">
        <v>295</v>
      </c>
      <c r="B296" s="35" t="s">
        <v>11</v>
      </c>
      <c r="C296" s="35">
        <f>'Previous List'!A298</f>
        <v>0</v>
      </c>
      <c r="D296" s="35">
        <f>'Previous List'!B298</f>
        <v>0</v>
      </c>
      <c r="E296" s="35">
        <f>'Previous List'!C298</f>
        <v>0</v>
      </c>
      <c r="F296" s="35">
        <f>'Previous List'!D298</f>
        <v>0</v>
      </c>
      <c r="G296" s="35">
        <f>'Previous List'!E298</f>
        <v>0</v>
      </c>
      <c r="H296" s="35">
        <f>'Previous List'!F298</f>
        <v>0</v>
      </c>
      <c r="I296" s="35">
        <f>'Previous List'!G298</f>
        <v>0</v>
      </c>
      <c r="J296" s="35">
        <f>'Previous List'!H298</f>
        <v>0</v>
      </c>
      <c r="K296" s="35">
        <f>'Previous List'!I298</f>
        <v>0</v>
      </c>
      <c r="L296" s="35">
        <f>'Previous List'!J298</f>
        <v>0</v>
      </c>
      <c r="M296" s="35">
        <f t="shared" si="34"/>
        <v>0</v>
      </c>
      <c r="N296" s="35">
        <f t="shared" si="35"/>
        <v>0</v>
      </c>
      <c r="O296" s="35">
        <v>0</v>
      </c>
      <c r="P296" s="35" t="str">
        <f t="shared" si="36"/>
        <v>n/a</v>
      </c>
      <c r="Q296" s="35" t="str">
        <f t="shared" si="37"/>
        <v>n/a0</v>
      </c>
      <c r="R296" s="35">
        <f>IF(COUNTIF($Q$2:Q296,Q296)&gt;1,0,COUNTIF($Q$2:Q296,Q296))</f>
        <v>0</v>
      </c>
      <c r="S296" s="35">
        <f>COUNTIF($P$2:P296,P296)</f>
        <v>295</v>
      </c>
      <c r="T296" s="35" t="str">
        <f t="shared" si="38"/>
        <v>n/a295</v>
      </c>
      <c r="U296" s="35">
        <f t="shared" si="39"/>
        <v>600</v>
      </c>
      <c r="V296" s="36" t="str">
        <f t="shared" si="40"/>
        <v>n/a</v>
      </c>
    </row>
    <row r="297" spans="1:22" x14ac:dyDescent="0.3">
      <c r="A297" s="34">
        <v>296</v>
      </c>
      <c r="B297" s="35" t="s">
        <v>11</v>
      </c>
      <c r="C297" s="35">
        <f>'Previous List'!A299</f>
        <v>0</v>
      </c>
      <c r="D297" s="35">
        <f>'Previous List'!B299</f>
        <v>0</v>
      </c>
      <c r="E297" s="35">
        <f>'Previous List'!C299</f>
        <v>0</v>
      </c>
      <c r="F297" s="35">
        <f>'Previous List'!D299</f>
        <v>0</v>
      </c>
      <c r="G297" s="35">
        <f>'Previous List'!E299</f>
        <v>0</v>
      </c>
      <c r="H297" s="35">
        <f>'Previous List'!F299</f>
        <v>0</v>
      </c>
      <c r="I297" s="35">
        <f>'Previous List'!G299</f>
        <v>0</v>
      </c>
      <c r="J297" s="35">
        <f>'Previous List'!H299</f>
        <v>0</v>
      </c>
      <c r="K297" s="35">
        <f>'Previous List'!I299</f>
        <v>0</v>
      </c>
      <c r="L297" s="35">
        <f>'Previous List'!J299</f>
        <v>0</v>
      </c>
      <c r="M297" s="35">
        <f t="shared" si="34"/>
        <v>0</v>
      </c>
      <c r="N297" s="35">
        <f t="shared" si="35"/>
        <v>0</v>
      </c>
      <c r="O297" s="35">
        <v>0</v>
      </c>
      <c r="P297" s="35" t="str">
        <f t="shared" si="36"/>
        <v>n/a</v>
      </c>
      <c r="Q297" s="35" t="str">
        <f t="shared" si="37"/>
        <v>n/a0</v>
      </c>
      <c r="R297" s="35">
        <f>IF(COUNTIF($Q$2:Q297,Q297)&gt;1,0,COUNTIF($Q$2:Q297,Q297))</f>
        <v>0</v>
      </c>
      <c r="S297" s="35">
        <f>COUNTIF($P$2:P297,P297)</f>
        <v>296</v>
      </c>
      <c r="T297" s="35" t="str">
        <f t="shared" si="38"/>
        <v>n/a296</v>
      </c>
      <c r="U297" s="35">
        <f t="shared" si="39"/>
        <v>600</v>
      </c>
      <c r="V297" s="36" t="str">
        <f t="shared" si="40"/>
        <v>n/a</v>
      </c>
    </row>
    <row r="298" spans="1:22" x14ac:dyDescent="0.3">
      <c r="A298" s="34">
        <v>297</v>
      </c>
      <c r="B298" s="35" t="s">
        <v>11</v>
      </c>
      <c r="C298" s="35">
        <f>'Previous List'!A300</f>
        <v>0</v>
      </c>
      <c r="D298" s="35">
        <f>'Previous List'!B300</f>
        <v>0</v>
      </c>
      <c r="E298" s="35">
        <f>'Previous List'!C300</f>
        <v>0</v>
      </c>
      <c r="F298" s="35">
        <f>'Previous List'!D300</f>
        <v>0</v>
      </c>
      <c r="G298" s="35">
        <f>'Previous List'!E300</f>
        <v>0</v>
      </c>
      <c r="H298" s="35">
        <f>'Previous List'!F300</f>
        <v>0</v>
      </c>
      <c r="I298" s="35">
        <f>'Previous List'!G300</f>
        <v>0</v>
      </c>
      <c r="J298" s="35">
        <f>'Previous List'!H300</f>
        <v>0</v>
      </c>
      <c r="K298" s="35">
        <f>'Previous List'!I300</f>
        <v>0</v>
      </c>
      <c r="L298" s="35">
        <f>'Previous List'!J300</f>
        <v>0</v>
      </c>
      <c r="M298" s="35">
        <f t="shared" si="34"/>
        <v>0</v>
      </c>
      <c r="N298" s="35">
        <f t="shared" si="35"/>
        <v>0</v>
      </c>
      <c r="O298" s="35">
        <v>0</v>
      </c>
      <c r="P298" s="35" t="str">
        <f t="shared" si="36"/>
        <v>n/a</v>
      </c>
      <c r="Q298" s="35" t="str">
        <f t="shared" si="37"/>
        <v>n/a0</v>
      </c>
      <c r="R298" s="35">
        <f>IF(COUNTIF($Q$2:Q298,Q298)&gt;1,0,COUNTIF($Q$2:Q298,Q298))</f>
        <v>0</v>
      </c>
      <c r="S298" s="35">
        <f>COUNTIF($P$2:P298,P298)</f>
        <v>297</v>
      </c>
      <c r="T298" s="35" t="str">
        <f t="shared" si="38"/>
        <v>n/a297</v>
      </c>
      <c r="U298" s="35">
        <f t="shared" si="39"/>
        <v>600</v>
      </c>
      <c r="V298" s="36" t="str">
        <f t="shared" si="40"/>
        <v>n/a</v>
      </c>
    </row>
    <row r="299" spans="1:22" x14ac:dyDescent="0.3">
      <c r="A299" s="34">
        <v>298</v>
      </c>
      <c r="B299" s="35" t="s">
        <v>11</v>
      </c>
      <c r="C299" s="35">
        <f>'Previous List'!A301</f>
        <v>0</v>
      </c>
      <c r="D299" s="35">
        <f>'Previous List'!B301</f>
        <v>0</v>
      </c>
      <c r="E299" s="35">
        <f>'Previous List'!C301</f>
        <v>0</v>
      </c>
      <c r="F299" s="35">
        <f>'Previous List'!D301</f>
        <v>0</v>
      </c>
      <c r="G299" s="35">
        <f>'Previous List'!E301</f>
        <v>0</v>
      </c>
      <c r="H299" s="35">
        <f>'Previous List'!F301</f>
        <v>0</v>
      </c>
      <c r="I299" s="35">
        <f>'Previous List'!G301</f>
        <v>0</v>
      </c>
      <c r="J299" s="35">
        <f>'Previous List'!H301</f>
        <v>0</v>
      </c>
      <c r="K299" s="35">
        <f>'Previous List'!I301</f>
        <v>0</v>
      </c>
      <c r="L299" s="35">
        <f>'Previous List'!J301</f>
        <v>0</v>
      </c>
      <c r="M299" s="35">
        <f t="shared" si="34"/>
        <v>0</v>
      </c>
      <c r="N299" s="35">
        <f t="shared" si="35"/>
        <v>0</v>
      </c>
      <c r="O299" s="35">
        <v>0</v>
      </c>
      <c r="P299" s="35" t="str">
        <f t="shared" si="36"/>
        <v>n/a</v>
      </c>
      <c r="Q299" s="35" t="str">
        <f t="shared" si="37"/>
        <v>n/a0</v>
      </c>
      <c r="R299" s="35">
        <f>IF(COUNTIF($Q$2:Q299,Q299)&gt;1,0,COUNTIF($Q$2:Q299,Q299))</f>
        <v>0</v>
      </c>
      <c r="S299" s="35">
        <f>COUNTIF($P$2:P299,P299)</f>
        <v>298</v>
      </c>
      <c r="T299" s="35" t="str">
        <f t="shared" si="38"/>
        <v>n/a298</v>
      </c>
      <c r="U299" s="35">
        <f t="shared" si="39"/>
        <v>600</v>
      </c>
      <c r="V299" s="36" t="str">
        <f t="shared" si="40"/>
        <v>n/a</v>
      </c>
    </row>
    <row r="300" spans="1:22" x14ac:dyDescent="0.3">
      <c r="A300" s="34">
        <v>299</v>
      </c>
      <c r="B300" s="35" t="s">
        <v>11</v>
      </c>
      <c r="C300" s="35">
        <f>'Previous List'!A302</f>
        <v>0</v>
      </c>
      <c r="D300" s="35">
        <f>'Previous List'!B302</f>
        <v>0</v>
      </c>
      <c r="E300" s="35">
        <f>'Previous List'!C302</f>
        <v>0</v>
      </c>
      <c r="F300" s="35">
        <f>'Previous List'!D302</f>
        <v>0</v>
      </c>
      <c r="G300" s="35">
        <f>'Previous List'!E302</f>
        <v>0</v>
      </c>
      <c r="H300" s="35">
        <f>'Previous List'!F302</f>
        <v>0</v>
      </c>
      <c r="I300" s="35">
        <f>'Previous List'!G302</f>
        <v>0</v>
      </c>
      <c r="J300" s="35">
        <f>'Previous List'!H302</f>
        <v>0</v>
      </c>
      <c r="K300" s="35">
        <f>'Previous List'!I302</f>
        <v>0</v>
      </c>
      <c r="L300" s="35">
        <f>'Previous List'!J302</f>
        <v>0</v>
      </c>
      <c r="M300" s="35">
        <f t="shared" si="34"/>
        <v>0</v>
      </c>
      <c r="N300" s="35">
        <f t="shared" si="35"/>
        <v>0</v>
      </c>
      <c r="O300" s="35">
        <v>0</v>
      </c>
      <c r="P300" s="35" t="str">
        <f t="shared" si="36"/>
        <v>n/a</v>
      </c>
      <c r="Q300" s="35" t="str">
        <f t="shared" si="37"/>
        <v>n/a0</v>
      </c>
      <c r="R300" s="35">
        <f>IF(COUNTIF($Q$2:Q300,Q300)&gt;1,0,COUNTIF($Q$2:Q300,Q300))</f>
        <v>0</v>
      </c>
      <c r="S300" s="35">
        <f>COUNTIF($P$2:P300,P300)</f>
        <v>299</v>
      </c>
      <c r="T300" s="35" t="str">
        <f t="shared" si="38"/>
        <v>n/a299</v>
      </c>
      <c r="U300" s="35">
        <f t="shared" si="39"/>
        <v>600</v>
      </c>
      <c r="V300" s="36" t="str">
        <f t="shared" si="40"/>
        <v>n/a</v>
      </c>
    </row>
    <row r="301" spans="1:22" x14ac:dyDescent="0.3">
      <c r="A301" s="37">
        <v>300</v>
      </c>
      <c r="B301" s="38" t="s">
        <v>11</v>
      </c>
      <c r="C301" s="38">
        <f>'Previous List'!A303</f>
        <v>0</v>
      </c>
      <c r="D301" s="38">
        <f>'Previous List'!B303</f>
        <v>0</v>
      </c>
      <c r="E301" s="38">
        <f>'Previous List'!C303</f>
        <v>0</v>
      </c>
      <c r="F301" s="38">
        <f>'Previous List'!D303</f>
        <v>0</v>
      </c>
      <c r="G301" s="38">
        <f>'Previous List'!E303</f>
        <v>0</v>
      </c>
      <c r="H301" s="38">
        <f>'Previous List'!F303</f>
        <v>0</v>
      </c>
      <c r="I301" s="38">
        <f>'Previous List'!G303</f>
        <v>0</v>
      </c>
      <c r="J301" s="38">
        <f>'Previous List'!H303</f>
        <v>0</v>
      </c>
      <c r="K301" s="38">
        <f>'Previous List'!I303</f>
        <v>0</v>
      </c>
      <c r="L301" s="38">
        <f>'Previous List'!J303</f>
        <v>0</v>
      </c>
      <c r="M301" s="38">
        <f t="shared" si="34"/>
        <v>0</v>
      </c>
      <c r="N301" s="38">
        <f t="shared" si="35"/>
        <v>0</v>
      </c>
      <c r="O301" s="38">
        <v>0</v>
      </c>
      <c r="P301" s="38" t="str">
        <f t="shared" si="36"/>
        <v>n/a</v>
      </c>
      <c r="Q301" s="38" t="str">
        <f t="shared" si="37"/>
        <v>n/a0</v>
      </c>
      <c r="R301" s="38">
        <f>IF(COUNTIF($Q$2:Q301,Q301)&gt;1,0,COUNTIF($Q$2:Q301,Q301))</f>
        <v>0</v>
      </c>
      <c r="S301" s="38">
        <f>COUNTIF($P$2:P301,P301)</f>
        <v>300</v>
      </c>
      <c r="T301" s="38" t="str">
        <f t="shared" si="38"/>
        <v>n/a300</v>
      </c>
      <c r="U301" s="38">
        <f t="shared" si="39"/>
        <v>600</v>
      </c>
      <c r="V301" s="39" t="str">
        <f t="shared" si="40"/>
        <v>n/a</v>
      </c>
    </row>
    <row r="302" spans="1:22" x14ac:dyDescent="0.3">
      <c r="A302" s="40">
        <v>301</v>
      </c>
      <c r="B302" s="41" t="s">
        <v>10</v>
      </c>
      <c r="C302" s="41">
        <f>'New LIst'!A4</f>
        <v>0</v>
      </c>
      <c r="D302" s="41">
        <f>'New LIst'!B4</f>
        <v>0</v>
      </c>
      <c r="E302" s="41">
        <f>'New LIst'!C4</f>
        <v>0</v>
      </c>
      <c r="F302" s="41">
        <f>'New LIst'!D4</f>
        <v>0</v>
      </c>
      <c r="G302" s="41">
        <f>'New LIst'!E4</f>
        <v>0</v>
      </c>
      <c r="H302" s="41">
        <f>'New LIst'!F4</f>
        <v>0</v>
      </c>
      <c r="I302" s="41">
        <f>'New LIst'!G4</f>
        <v>0</v>
      </c>
      <c r="J302" s="41">
        <f>'New LIst'!H4</f>
        <v>0</v>
      </c>
      <c r="K302" s="41">
        <f>'New LIst'!I4</f>
        <v>0</v>
      </c>
      <c r="L302" s="41">
        <f>'New LIst'!J4</f>
        <v>0</v>
      </c>
      <c r="M302" s="41">
        <f>IF(C302=0,0,COUNTIF($C$2:$C$301,C302))</f>
        <v>0</v>
      </c>
      <c r="N302" s="41">
        <v>0</v>
      </c>
      <c r="O302" s="41">
        <f>IF(COUNTIF($C$2:$C$301,C302)=0,1,0)</f>
        <v>0</v>
      </c>
      <c r="P302" s="41" t="str">
        <f t="shared" si="11"/>
        <v>n/a</v>
      </c>
      <c r="Q302" s="41" t="str">
        <f t="shared" si="12"/>
        <v>n/a0</v>
      </c>
      <c r="R302" s="41">
        <f>IF(COUNTIF($Q$2:Q302,Q302)&gt;1,0,COUNTIF($Q$2:Q302,Q302))</f>
        <v>0</v>
      </c>
      <c r="S302" s="41">
        <f>COUNTIF($P$2:P302,P302)</f>
        <v>301</v>
      </c>
      <c r="T302" s="41" t="str">
        <f t="shared" si="13"/>
        <v>n/a301</v>
      </c>
      <c r="U302" s="41">
        <f t="shared" ref="U302" si="41">COUNTIFS(C:C,C302,P:P,P302)</f>
        <v>600</v>
      </c>
      <c r="V302" s="42" t="str">
        <f t="shared" si="14"/>
        <v>n/a</v>
      </c>
    </row>
    <row r="303" spans="1:22" x14ac:dyDescent="0.3">
      <c r="A303" s="43">
        <v>302</v>
      </c>
      <c r="B303" s="44" t="s">
        <v>10</v>
      </c>
      <c r="C303" s="44">
        <f>'New LIst'!A5</f>
        <v>0</v>
      </c>
      <c r="D303" s="44">
        <f>'New LIst'!B5</f>
        <v>0</v>
      </c>
      <c r="E303" s="44">
        <f>'New LIst'!C5</f>
        <v>0</v>
      </c>
      <c r="F303" s="44">
        <f>'New LIst'!D5</f>
        <v>0</v>
      </c>
      <c r="G303" s="44">
        <f>'New LIst'!E5</f>
        <v>0</v>
      </c>
      <c r="H303" s="44">
        <f>'New LIst'!F5</f>
        <v>0</v>
      </c>
      <c r="I303" s="44">
        <f>'New LIst'!G5</f>
        <v>0</v>
      </c>
      <c r="J303" s="44">
        <f>'New LIst'!H5</f>
        <v>0</v>
      </c>
      <c r="K303" s="44">
        <f>'New LIst'!I5</f>
        <v>0</v>
      </c>
      <c r="L303" s="44">
        <f>'New LIst'!J5</f>
        <v>0</v>
      </c>
      <c r="M303" s="44">
        <f t="shared" ref="M303:M366" si="42">IF(C303=0,0,COUNTIF($C$2:$C$301,C303))</f>
        <v>0</v>
      </c>
      <c r="N303" s="44">
        <v>0</v>
      </c>
      <c r="O303" s="44">
        <f t="shared" ref="O303:O366" si="43">IF(COUNTIF($C$2:$C$301,C303)=0,1,0)</f>
        <v>0</v>
      </c>
      <c r="P303" s="44" t="str">
        <f t="shared" ref="P303:P366" si="44">IF(M303=1,"Existing",IF(N303=1,"Lapsed",IF(O303=1,"New","n/a")))</f>
        <v>n/a</v>
      </c>
      <c r="Q303" s="44" t="str">
        <f t="shared" ref="Q303:Q366" si="45">P303&amp;C303</f>
        <v>n/a0</v>
      </c>
      <c r="R303" s="44">
        <f>IF(COUNTIF($Q$2:Q303,Q303)&gt;1,0,COUNTIF($Q$2:Q303,Q303))</f>
        <v>0</v>
      </c>
      <c r="S303" s="44">
        <f>COUNTIF($P$2:P303,P303)</f>
        <v>302</v>
      </c>
      <c r="T303" s="44" t="str">
        <f t="shared" ref="T303:T366" si="46">P303&amp;S303</f>
        <v>n/a302</v>
      </c>
      <c r="U303" s="44">
        <f t="shared" ref="U303:U366" si="47">COUNTIFS(C:C,C303,P:P,P303)</f>
        <v>600</v>
      </c>
      <c r="V303" s="45" t="str">
        <f t="shared" ref="V303:V366" si="48">IF(AND(U303=1,OR(P303="lapsed",P303="new")),"ok",IF(AND(U303=2,P303="existing"),"ok",IF(P303="n/a","n/a","review")))</f>
        <v>n/a</v>
      </c>
    </row>
    <row r="304" spans="1:22" x14ac:dyDescent="0.3">
      <c r="A304" s="43">
        <v>303</v>
      </c>
      <c r="B304" s="44" t="s">
        <v>10</v>
      </c>
      <c r="C304" s="44">
        <f>'New LIst'!A6</f>
        <v>0</v>
      </c>
      <c r="D304" s="44">
        <f>'New LIst'!B6</f>
        <v>0</v>
      </c>
      <c r="E304" s="44">
        <f>'New LIst'!C6</f>
        <v>0</v>
      </c>
      <c r="F304" s="44">
        <f>'New LIst'!D6</f>
        <v>0</v>
      </c>
      <c r="G304" s="44">
        <f>'New LIst'!E6</f>
        <v>0</v>
      </c>
      <c r="H304" s="44">
        <f>'New LIst'!F6</f>
        <v>0</v>
      </c>
      <c r="I304" s="44">
        <f>'New LIst'!G6</f>
        <v>0</v>
      </c>
      <c r="J304" s="44">
        <f>'New LIst'!H6</f>
        <v>0</v>
      </c>
      <c r="K304" s="44">
        <f>'New LIst'!I6</f>
        <v>0</v>
      </c>
      <c r="L304" s="44">
        <f>'New LIst'!J6</f>
        <v>0</v>
      </c>
      <c r="M304" s="44">
        <f t="shared" si="42"/>
        <v>0</v>
      </c>
      <c r="N304" s="44">
        <v>0</v>
      </c>
      <c r="O304" s="44">
        <f t="shared" si="43"/>
        <v>0</v>
      </c>
      <c r="P304" s="44" t="str">
        <f t="shared" si="44"/>
        <v>n/a</v>
      </c>
      <c r="Q304" s="44" t="str">
        <f t="shared" si="45"/>
        <v>n/a0</v>
      </c>
      <c r="R304" s="44">
        <f>IF(COUNTIF($Q$2:Q304,Q304)&gt;1,0,COUNTIF($Q$2:Q304,Q304))</f>
        <v>0</v>
      </c>
      <c r="S304" s="44">
        <f>COUNTIF($P$2:P304,P304)</f>
        <v>303</v>
      </c>
      <c r="T304" s="44" t="str">
        <f t="shared" si="46"/>
        <v>n/a303</v>
      </c>
      <c r="U304" s="44">
        <f t="shared" si="47"/>
        <v>600</v>
      </c>
      <c r="V304" s="45" t="str">
        <f t="shared" si="48"/>
        <v>n/a</v>
      </c>
    </row>
    <row r="305" spans="1:22" x14ac:dyDescent="0.3">
      <c r="A305" s="43">
        <v>304</v>
      </c>
      <c r="B305" s="44" t="s">
        <v>10</v>
      </c>
      <c r="C305" s="44">
        <f>'New LIst'!A7</f>
        <v>0</v>
      </c>
      <c r="D305" s="44">
        <f>'New LIst'!B7</f>
        <v>0</v>
      </c>
      <c r="E305" s="44">
        <f>'New LIst'!C7</f>
        <v>0</v>
      </c>
      <c r="F305" s="44">
        <f>'New LIst'!D7</f>
        <v>0</v>
      </c>
      <c r="G305" s="44">
        <f>'New LIst'!E7</f>
        <v>0</v>
      </c>
      <c r="H305" s="44">
        <f>'New LIst'!F7</f>
        <v>0</v>
      </c>
      <c r="I305" s="44">
        <f>'New LIst'!G7</f>
        <v>0</v>
      </c>
      <c r="J305" s="44">
        <f>'New LIst'!H7</f>
        <v>0</v>
      </c>
      <c r="K305" s="44">
        <f>'New LIst'!I7</f>
        <v>0</v>
      </c>
      <c r="L305" s="44">
        <f>'New LIst'!J7</f>
        <v>0</v>
      </c>
      <c r="M305" s="44">
        <f t="shared" si="42"/>
        <v>0</v>
      </c>
      <c r="N305" s="44">
        <v>0</v>
      </c>
      <c r="O305" s="44">
        <f t="shared" si="43"/>
        <v>0</v>
      </c>
      <c r="P305" s="44" t="str">
        <f t="shared" si="44"/>
        <v>n/a</v>
      </c>
      <c r="Q305" s="44" t="str">
        <f t="shared" si="45"/>
        <v>n/a0</v>
      </c>
      <c r="R305" s="44">
        <f>IF(COUNTIF($Q$2:Q305,Q305)&gt;1,0,COUNTIF($Q$2:Q305,Q305))</f>
        <v>0</v>
      </c>
      <c r="S305" s="44">
        <f>COUNTIF($P$2:P305,P305)</f>
        <v>304</v>
      </c>
      <c r="T305" s="44" t="str">
        <f t="shared" si="46"/>
        <v>n/a304</v>
      </c>
      <c r="U305" s="44">
        <f t="shared" si="47"/>
        <v>600</v>
      </c>
      <c r="V305" s="45" t="str">
        <f t="shared" si="48"/>
        <v>n/a</v>
      </c>
    </row>
    <row r="306" spans="1:22" x14ac:dyDescent="0.3">
      <c r="A306" s="43">
        <v>305</v>
      </c>
      <c r="B306" s="44" t="s">
        <v>10</v>
      </c>
      <c r="C306" s="44">
        <f>'New LIst'!A8</f>
        <v>0</v>
      </c>
      <c r="D306" s="44">
        <f>'New LIst'!B8</f>
        <v>0</v>
      </c>
      <c r="E306" s="44">
        <f>'New LIst'!C8</f>
        <v>0</v>
      </c>
      <c r="F306" s="44">
        <f>'New LIst'!D8</f>
        <v>0</v>
      </c>
      <c r="G306" s="44">
        <f>'New LIst'!E8</f>
        <v>0</v>
      </c>
      <c r="H306" s="44">
        <f>'New LIst'!F8</f>
        <v>0</v>
      </c>
      <c r="I306" s="44">
        <f>'New LIst'!G8</f>
        <v>0</v>
      </c>
      <c r="J306" s="44">
        <f>'New LIst'!H8</f>
        <v>0</v>
      </c>
      <c r="K306" s="44">
        <f>'New LIst'!I8</f>
        <v>0</v>
      </c>
      <c r="L306" s="44">
        <f>'New LIst'!J8</f>
        <v>0</v>
      </c>
      <c r="M306" s="44">
        <f t="shared" si="42"/>
        <v>0</v>
      </c>
      <c r="N306" s="44">
        <v>0</v>
      </c>
      <c r="O306" s="44">
        <f t="shared" si="43"/>
        <v>0</v>
      </c>
      <c r="P306" s="44" t="str">
        <f t="shared" si="44"/>
        <v>n/a</v>
      </c>
      <c r="Q306" s="44" t="str">
        <f t="shared" si="45"/>
        <v>n/a0</v>
      </c>
      <c r="R306" s="44">
        <f>IF(COUNTIF($Q$2:Q306,Q306)&gt;1,0,COUNTIF($Q$2:Q306,Q306))</f>
        <v>0</v>
      </c>
      <c r="S306" s="44">
        <f>COUNTIF($P$2:P306,P306)</f>
        <v>305</v>
      </c>
      <c r="T306" s="44" t="str">
        <f t="shared" si="46"/>
        <v>n/a305</v>
      </c>
      <c r="U306" s="44">
        <f t="shared" si="47"/>
        <v>600</v>
      </c>
      <c r="V306" s="45" t="str">
        <f t="shared" si="48"/>
        <v>n/a</v>
      </c>
    </row>
    <row r="307" spans="1:22" x14ac:dyDescent="0.3">
      <c r="A307" s="43">
        <v>306</v>
      </c>
      <c r="B307" s="44" t="s">
        <v>10</v>
      </c>
      <c r="C307" s="44">
        <f>'New LIst'!A9</f>
        <v>0</v>
      </c>
      <c r="D307" s="44">
        <f>'New LIst'!B9</f>
        <v>0</v>
      </c>
      <c r="E307" s="44">
        <f>'New LIst'!C9</f>
        <v>0</v>
      </c>
      <c r="F307" s="44">
        <f>'New LIst'!D9</f>
        <v>0</v>
      </c>
      <c r="G307" s="44">
        <f>'New LIst'!E9</f>
        <v>0</v>
      </c>
      <c r="H307" s="44">
        <f>'New LIst'!F9</f>
        <v>0</v>
      </c>
      <c r="I307" s="44">
        <f>'New LIst'!G9</f>
        <v>0</v>
      </c>
      <c r="J307" s="44">
        <f>'New LIst'!H9</f>
        <v>0</v>
      </c>
      <c r="K307" s="44">
        <f>'New LIst'!I9</f>
        <v>0</v>
      </c>
      <c r="L307" s="44">
        <f>'New LIst'!J9</f>
        <v>0</v>
      </c>
      <c r="M307" s="44">
        <f t="shared" si="42"/>
        <v>0</v>
      </c>
      <c r="N307" s="44">
        <v>0</v>
      </c>
      <c r="O307" s="44">
        <f t="shared" si="43"/>
        <v>0</v>
      </c>
      <c r="P307" s="44" t="str">
        <f t="shared" si="44"/>
        <v>n/a</v>
      </c>
      <c r="Q307" s="44" t="str">
        <f t="shared" si="45"/>
        <v>n/a0</v>
      </c>
      <c r="R307" s="44">
        <f>IF(COUNTIF($Q$2:Q307,Q307)&gt;1,0,COUNTIF($Q$2:Q307,Q307))</f>
        <v>0</v>
      </c>
      <c r="S307" s="44">
        <f>COUNTIF($P$2:P307,P307)</f>
        <v>306</v>
      </c>
      <c r="T307" s="44" t="str">
        <f t="shared" si="46"/>
        <v>n/a306</v>
      </c>
      <c r="U307" s="44">
        <f t="shared" si="47"/>
        <v>600</v>
      </c>
      <c r="V307" s="45" t="str">
        <f t="shared" si="48"/>
        <v>n/a</v>
      </c>
    </row>
    <row r="308" spans="1:22" x14ac:dyDescent="0.3">
      <c r="A308" s="43">
        <v>307</v>
      </c>
      <c r="B308" s="44" t="s">
        <v>10</v>
      </c>
      <c r="C308" s="44">
        <f>'New LIst'!A10</f>
        <v>0</v>
      </c>
      <c r="D308" s="44">
        <f>'New LIst'!B10</f>
        <v>0</v>
      </c>
      <c r="E308" s="44">
        <f>'New LIst'!C10</f>
        <v>0</v>
      </c>
      <c r="F308" s="44">
        <f>'New LIst'!D10</f>
        <v>0</v>
      </c>
      <c r="G308" s="44">
        <f>'New LIst'!E10</f>
        <v>0</v>
      </c>
      <c r="H308" s="44">
        <f>'New LIst'!F10</f>
        <v>0</v>
      </c>
      <c r="I308" s="44">
        <f>'New LIst'!G10</f>
        <v>0</v>
      </c>
      <c r="J308" s="44">
        <f>'New LIst'!H10</f>
        <v>0</v>
      </c>
      <c r="K308" s="44">
        <f>'New LIst'!I10</f>
        <v>0</v>
      </c>
      <c r="L308" s="44">
        <f>'New LIst'!J10</f>
        <v>0</v>
      </c>
      <c r="M308" s="44">
        <f t="shared" si="42"/>
        <v>0</v>
      </c>
      <c r="N308" s="44">
        <v>0</v>
      </c>
      <c r="O308" s="44">
        <f t="shared" si="43"/>
        <v>0</v>
      </c>
      <c r="P308" s="44" t="str">
        <f t="shared" si="44"/>
        <v>n/a</v>
      </c>
      <c r="Q308" s="44" t="str">
        <f t="shared" si="45"/>
        <v>n/a0</v>
      </c>
      <c r="R308" s="44">
        <f>IF(COUNTIF($Q$2:Q308,Q308)&gt;1,0,COUNTIF($Q$2:Q308,Q308))</f>
        <v>0</v>
      </c>
      <c r="S308" s="44">
        <f>COUNTIF($P$2:P308,P308)</f>
        <v>307</v>
      </c>
      <c r="T308" s="44" t="str">
        <f t="shared" si="46"/>
        <v>n/a307</v>
      </c>
      <c r="U308" s="44">
        <f t="shared" si="47"/>
        <v>600</v>
      </c>
      <c r="V308" s="45" t="str">
        <f t="shared" si="48"/>
        <v>n/a</v>
      </c>
    </row>
    <row r="309" spans="1:22" x14ac:dyDescent="0.3">
      <c r="A309" s="43">
        <v>308</v>
      </c>
      <c r="B309" s="44" t="s">
        <v>10</v>
      </c>
      <c r="C309" s="44">
        <f>'New LIst'!A11</f>
        <v>0</v>
      </c>
      <c r="D309" s="44">
        <f>'New LIst'!B11</f>
        <v>0</v>
      </c>
      <c r="E309" s="44">
        <f>'New LIst'!C11</f>
        <v>0</v>
      </c>
      <c r="F309" s="44">
        <f>'New LIst'!D11</f>
        <v>0</v>
      </c>
      <c r="G309" s="44">
        <f>'New LIst'!E11</f>
        <v>0</v>
      </c>
      <c r="H309" s="44">
        <f>'New LIst'!F11</f>
        <v>0</v>
      </c>
      <c r="I309" s="44">
        <f>'New LIst'!G11</f>
        <v>0</v>
      </c>
      <c r="J309" s="44">
        <f>'New LIst'!H11</f>
        <v>0</v>
      </c>
      <c r="K309" s="44">
        <f>'New LIst'!I11</f>
        <v>0</v>
      </c>
      <c r="L309" s="44">
        <f>'New LIst'!J11</f>
        <v>0</v>
      </c>
      <c r="M309" s="44">
        <f t="shared" si="42"/>
        <v>0</v>
      </c>
      <c r="N309" s="44">
        <v>0</v>
      </c>
      <c r="O309" s="44">
        <f t="shared" si="43"/>
        <v>0</v>
      </c>
      <c r="P309" s="44" t="str">
        <f t="shared" si="44"/>
        <v>n/a</v>
      </c>
      <c r="Q309" s="44" t="str">
        <f t="shared" si="45"/>
        <v>n/a0</v>
      </c>
      <c r="R309" s="44">
        <f>IF(COUNTIF($Q$2:Q309,Q309)&gt;1,0,COUNTIF($Q$2:Q309,Q309))</f>
        <v>0</v>
      </c>
      <c r="S309" s="44">
        <f>COUNTIF($P$2:P309,P309)</f>
        <v>308</v>
      </c>
      <c r="T309" s="44" t="str">
        <f t="shared" si="46"/>
        <v>n/a308</v>
      </c>
      <c r="U309" s="44">
        <f t="shared" si="47"/>
        <v>600</v>
      </c>
      <c r="V309" s="45" t="str">
        <f t="shared" si="48"/>
        <v>n/a</v>
      </c>
    </row>
    <row r="310" spans="1:22" x14ac:dyDescent="0.3">
      <c r="A310" s="43">
        <v>309</v>
      </c>
      <c r="B310" s="44" t="s">
        <v>10</v>
      </c>
      <c r="C310" s="44">
        <f>'New LIst'!A12</f>
        <v>0</v>
      </c>
      <c r="D310" s="44">
        <f>'New LIst'!B12</f>
        <v>0</v>
      </c>
      <c r="E310" s="44">
        <f>'New LIst'!C12</f>
        <v>0</v>
      </c>
      <c r="F310" s="44">
        <f>'New LIst'!D12</f>
        <v>0</v>
      </c>
      <c r="G310" s="44">
        <f>'New LIst'!E12</f>
        <v>0</v>
      </c>
      <c r="H310" s="44">
        <f>'New LIst'!F12</f>
        <v>0</v>
      </c>
      <c r="I310" s="44">
        <f>'New LIst'!G12</f>
        <v>0</v>
      </c>
      <c r="J310" s="44">
        <f>'New LIst'!H12</f>
        <v>0</v>
      </c>
      <c r="K310" s="44">
        <f>'New LIst'!I12</f>
        <v>0</v>
      </c>
      <c r="L310" s="44">
        <f>'New LIst'!J12</f>
        <v>0</v>
      </c>
      <c r="M310" s="44">
        <f t="shared" si="42"/>
        <v>0</v>
      </c>
      <c r="N310" s="44">
        <v>0</v>
      </c>
      <c r="O310" s="44">
        <f t="shared" si="43"/>
        <v>0</v>
      </c>
      <c r="P310" s="44" t="str">
        <f t="shared" si="44"/>
        <v>n/a</v>
      </c>
      <c r="Q310" s="44" t="str">
        <f t="shared" si="45"/>
        <v>n/a0</v>
      </c>
      <c r="R310" s="44">
        <f>IF(COUNTIF($Q$2:Q310,Q310)&gt;1,0,COUNTIF($Q$2:Q310,Q310))</f>
        <v>0</v>
      </c>
      <c r="S310" s="44">
        <f>COUNTIF($P$2:P310,P310)</f>
        <v>309</v>
      </c>
      <c r="T310" s="44" t="str">
        <f t="shared" si="46"/>
        <v>n/a309</v>
      </c>
      <c r="U310" s="44">
        <f t="shared" si="47"/>
        <v>600</v>
      </c>
      <c r="V310" s="45" t="str">
        <f t="shared" si="48"/>
        <v>n/a</v>
      </c>
    </row>
    <row r="311" spans="1:22" x14ac:dyDescent="0.3">
      <c r="A311" s="43">
        <v>310</v>
      </c>
      <c r="B311" s="44" t="s">
        <v>10</v>
      </c>
      <c r="C311" s="44">
        <f>'New LIst'!A13</f>
        <v>0</v>
      </c>
      <c r="D311" s="44">
        <f>'New LIst'!B13</f>
        <v>0</v>
      </c>
      <c r="E311" s="44">
        <f>'New LIst'!C13</f>
        <v>0</v>
      </c>
      <c r="F311" s="44">
        <f>'New LIst'!D13</f>
        <v>0</v>
      </c>
      <c r="G311" s="44">
        <f>'New LIst'!E13</f>
        <v>0</v>
      </c>
      <c r="H311" s="44">
        <f>'New LIst'!F13</f>
        <v>0</v>
      </c>
      <c r="I311" s="44">
        <f>'New LIst'!G13</f>
        <v>0</v>
      </c>
      <c r="J311" s="44">
        <f>'New LIst'!H13</f>
        <v>0</v>
      </c>
      <c r="K311" s="44">
        <f>'New LIst'!I13</f>
        <v>0</v>
      </c>
      <c r="L311" s="44">
        <f>'New LIst'!J13</f>
        <v>0</v>
      </c>
      <c r="M311" s="44">
        <f t="shared" si="42"/>
        <v>0</v>
      </c>
      <c r="N311" s="44">
        <v>0</v>
      </c>
      <c r="O311" s="44">
        <f t="shared" si="43"/>
        <v>0</v>
      </c>
      <c r="P311" s="44" t="str">
        <f t="shared" si="44"/>
        <v>n/a</v>
      </c>
      <c r="Q311" s="44" t="str">
        <f t="shared" si="45"/>
        <v>n/a0</v>
      </c>
      <c r="R311" s="44">
        <f>IF(COUNTIF($Q$2:Q311,Q311)&gt;1,0,COUNTIF($Q$2:Q311,Q311))</f>
        <v>0</v>
      </c>
      <c r="S311" s="44">
        <f>COUNTIF($P$2:P311,P311)</f>
        <v>310</v>
      </c>
      <c r="T311" s="44" t="str">
        <f t="shared" si="46"/>
        <v>n/a310</v>
      </c>
      <c r="U311" s="44">
        <f t="shared" si="47"/>
        <v>600</v>
      </c>
      <c r="V311" s="45" t="str">
        <f t="shared" si="48"/>
        <v>n/a</v>
      </c>
    </row>
    <row r="312" spans="1:22" x14ac:dyDescent="0.3">
      <c r="A312" s="43">
        <v>311</v>
      </c>
      <c r="B312" s="44" t="s">
        <v>10</v>
      </c>
      <c r="C312" s="44">
        <f>'New LIst'!A14</f>
        <v>0</v>
      </c>
      <c r="D312" s="44">
        <f>'New LIst'!B14</f>
        <v>0</v>
      </c>
      <c r="E312" s="44">
        <f>'New LIst'!C14</f>
        <v>0</v>
      </c>
      <c r="F312" s="44">
        <f>'New LIst'!D14</f>
        <v>0</v>
      </c>
      <c r="G312" s="44">
        <f>'New LIst'!E14</f>
        <v>0</v>
      </c>
      <c r="H312" s="44">
        <f>'New LIst'!F14</f>
        <v>0</v>
      </c>
      <c r="I312" s="44">
        <f>'New LIst'!G14</f>
        <v>0</v>
      </c>
      <c r="J312" s="44">
        <f>'New LIst'!H14</f>
        <v>0</v>
      </c>
      <c r="K312" s="44">
        <f>'New LIst'!I14</f>
        <v>0</v>
      </c>
      <c r="L312" s="44">
        <f>'New LIst'!J14</f>
        <v>0</v>
      </c>
      <c r="M312" s="44">
        <f t="shared" si="42"/>
        <v>0</v>
      </c>
      <c r="N312" s="44">
        <v>0</v>
      </c>
      <c r="O312" s="44">
        <f t="shared" si="43"/>
        <v>0</v>
      </c>
      <c r="P312" s="44" t="str">
        <f t="shared" si="44"/>
        <v>n/a</v>
      </c>
      <c r="Q312" s="44" t="str">
        <f t="shared" si="45"/>
        <v>n/a0</v>
      </c>
      <c r="R312" s="44">
        <f>IF(COUNTIF($Q$2:Q312,Q312)&gt;1,0,COUNTIF($Q$2:Q312,Q312))</f>
        <v>0</v>
      </c>
      <c r="S312" s="44">
        <f>COUNTIF($P$2:P312,P312)</f>
        <v>311</v>
      </c>
      <c r="T312" s="44" t="str">
        <f t="shared" si="46"/>
        <v>n/a311</v>
      </c>
      <c r="U312" s="44">
        <f t="shared" si="47"/>
        <v>600</v>
      </c>
      <c r="V312" s="45" t="str">
        <f t="shared" si="48"/>
        <v>n/a</v>
      </c>
    </row>
    <row r="313" spans="1:22" x14ac:dyDescent="0.3">
      <c r="A313" s="43">
        <v>312</v>
      </c>
      <c r="B313" s="44" t="s">
        <v>10</v>
      </c>
      <c r="C313" s="44">
        <f>'New LIst'!A15</f>
        <v>0</v>
      </c>
      <c r="D313" s="44">
        <f>'New LIst'!B15</f>
        <v>0</v>
      </c>
      <c r="E313" s="44">
        <f>'New LIst'!C15</f>
        <v>0</v>
      </c>
      <c r="F313" s="44">
        <f>'New LIst'!D15</f>
        <v>0</v>
      </c>
      <c r="G313" s="44">
        <f>'New LIst'!E15</f>
        <v>0</v>
      </c>
      <c r="H313" s="44">
        <f>'New LIst'!F15</f>
        <v>0</v>
      </c>
      <c r="I313" s="44">
        <f>'New LIst'!G15</f>
        <v>0</v>
      </c>
      <c r="J313" s="44">
        <f>'New LIst'!H15</f>
        <v>0</v>
      </c>
      <c r="K313" s="44">
        <f>'New LIst'!I15</f>
        <v>0</v>
      </c>
      <c r="L313" s="44">
        <f>'New LIst'!J15</f>
        <v>0</v>
      </c>
      <c r="M313" s="44">
        <f t="shared" si="42"/>
        <v>0</v>
      </c>
      <c r="N313" s="44">
        <v>0</v>
      </c>
      <c r="O313" s="44">
        <f t="shared" si="43"/>
        <v>0</v>
      </c>
      <c r="P313" s="44" t="str">
        <f t="shared" si="44"/>
        <v>n/a</v>
      </c>
      <c r="Q313" s="44" t="str">
        <f t="shared" si="45"/>
        <v>n/a0</v>
      </c>
      <c r="R313" s="44">
        <f>IF(COUNTIF($Q$2:Q313,Q313)&gt;1,0,COUNTIF($Q$2:Q313,Q313))</f>
        <v>0</v>
      </c>
      <c r="S313" s="44">
        <f>COUNTIF($P$2:P313,P313)</f>
        <v>312</v>
      </c>
      <c r="T313" s="44" t="str">
        <f t="shared" si="46"/>
        <v>n/a312</v>
      </c>
      <c r="U313" s="44">
        <f t="shared" si="47"/>
        <v>600</v>
      </c>
      <c r="V313" s="45" t="str">
        <f t="shared" si="48"/>
        <v>n/a</v>
      </c>
    </row>
    <row r="314" spans="1:22" x14ac:dyDescent="0.3">
      <c r="A314" s="43">
        <v>313</v>
      </c>
      <c r="B314" s="44" t="s">
        <v>10</v>
      </c>
      <c r="C314" s="44">
        <f>'New LIst'!A16</f>
        <v>0</v>
      </c>
      <c r="D314" s="44">
        <f>'New LIst'!B16</f>
        <v>0</v>
      </c>
      <c r="E314" s="44">
        <f>'New LIst'!C16</f>
        <v>0</v>
      </c>
      <c r="F314" s="44">
        <f>'New LIst'!D16</f>
        <v>0</v>
      </c>
      <c r="G314" s="44">
        <f>'New LIst'!E16</f>
        <v>0</v>
      </c>
      <c r="H314" s="44">
        <f>'New LIst'!F16</f>
        <v>0</v>
      </c>
      <c r="I314" s="44">
        <f>'New LIst'!G16</f>
        <v>0</v>
      </c>
      <c r="J314" s="44">
        <f>'New LIst'!H16</f>
        <v>0</v>
      </c>
      <c r="K314" s="44">
        <f>'New LIst'!I16</f>
        <v>0</v>
      </c>
      <c r="L314" s="44">
        <f>'New LIst'!J16</f>
        <v>0</v>
      </c>
      <c r="M314" s="44">
        <f t="shared" si="42"/>
        <v>0</v>
      </c>
      <c r="N314" s="44">
        <v>0</v>
      </c>
      <c r="O314" s="44">
        <f t="shared" si="43"/>
        <v>0</v>
      </c>
      <c r="P314" s="44" t="str">
        <f t="shared" si="44"/>
        <v>n/a</v>
      </c>
      <c r="Q314" s="44" t="str">
        <f t="shared" si="45"/>
        <v>n/a0</v>
      </c>
      <c r="R314" s="44">
        <f>IF(COUNTIF($Q$2:Q314,Q314)&gt;1,0,COUNTIF($Q$2:Q314,Q314))</f>
        <v>0</v>
      </c>
      <c r="S314" s="44">
        <f>COUNTIF($P$2:P314,P314)</f>
        <v>313</v>
      </c>
      <c r="T314" s="44" t="str">
        <f t="shared" si="46"/>
        <v>n/a313</v>
      </c>
      <c r="U314" s="44">
        <f t="shared" si="47"/>
        <v>600</v>
      </c>
      <c r="V314" s="45" t="str">
        <f t="shared" si="48"/>
        <v>n/a</v>
      </c>
    </row>
    <row r="315" spans="1:22" x14ac:dyDescent="0.3">
      <c r="A315" s="43">
        <v>314</v>
      </c>
      <c r="B315" s="44" t="s">
        <v>10</v>
      </c>
      <c r="C315" s="44">
        <f>'New LIst'!A17</f>
        <v>0</v>
      </c>
      <c r="D315" s="44">
        <f>'New LIst'!B17</f>
        <v>0</v>
      </c>
      <c r="E315" s="44">
        <f>'New LIst'!C17</f>
        <v>0</v>
      </c>
      <c r="F315" s="44">
        <f>'New LIst'!D17</f>
        <v>0</v>
      </c>
      <c r="G315" s="44">
        <f>'New LIst'!E17</f>
        <v>0</v>
      </c>
      <c r="H315" s="44">
        <f>'New LIst'!F17</f>
        <v>0</v>
      </c>
      <c r="I315" s="44">
        <f>'New LIst'!G17</f>
        <v>0</v>
      </c>
      <c r="J315" s="44">
        <f>'New LIst'!H17</f>
        <v>0</v>
      </c>
      <c r="K315" s="44">
        <f>'New LIst'!I17</f>
        <v>0</v>
      </c>
      <c r="L315" s="44">
        <f>'New LIst'!J17</f>
        <v>0</v>
      </c>
      <c r="M315" s="44">
        <f t="shared" si="42"/>
        <v>0</v>
      </c>
      <c r="N315" s="44">
        <v>0</v>
      </c>
      <c r="O315" s="44">
        <f t="shared" si="43"/>
        <v>0</v>
      </c>
      <c r="P315" s="44" t="str">
        <f t="shared" si="44"/>
        <v>n/a</v>
      </c>
      <c r="Q315" s="44" t="str">
        <f t="shared" si="45"/>
        <v>n/a0</v>
      </c>
      <c r="R315" s="44">
        <f>IF(COUNTIF($Q$2:Q315,Q315)&gt;1,0,COUNTIF($Q$2:Q315,Q315))</f>
        <v>0</v>
      </c>
      <c r="S315" s="44">
        <f>COUNTIF($P$2:P315,P315)</f>
        <v>314</v>
      </c>
      <c r="T315" s="44" t="str">
        <f t="shared" si="46"/>
        <v>n/a314</v>
      </c>
      <c r="U315" s="44">
        <f t="shared" si="47"/>
        <v>600</v>
      </c>
      <c r="V315" s="45" t="str">
        <f t="shared" si="48"/>
        <v>n/a</v>
      </c>
    </row>
    <row r="316" spans="1:22" x14ac:dyDescent="0.3">
      <c r="A316" s="43">
        <v>315</v>
      </c>
      <c r="B316" s="44" t="s">
        <v>10</v>
      </c>
      <c r="C316" s="44">
        <f>'New LIst'!A18</f>
        <v>0</v>
      </c>
      <c r="D316" s="44">
        <f>'New LIst'!B18</f>
        <v>0</v>
      </c>
      <c r="E316" s="44">
        <f>'New LIst'!C18</f>
        <v>0</v>
      </c>
      <c r="F316" s="44">
        <f>'New LIst'!D18</f>
        <v>0</v>
      </c>
      <c r="G316" s="44">
        <f>'New LIst'!E18</f>
        <v>0</v>
      </c>
      <c r="H316" s="44">
        <f>'New LIst'!F18</f>
        <v>0</v>
      </c>
      <c r="I316" s="44">
        <f>'New LIst'!G18</f>
        <v>0</v>
      </c>
      <c r="J316" s="44">
        <f>'New LIst'!H18</f>
        <v>0</v>
      </c>
      <c r="K316" s="44">
        <f>'New LIst'!I18</f>
        <v>0</v>
      </c>
      <c r="L316" s="44">
        <f>'New LIst'!J18</f>
        <v>0</v>
      </c>
      <c r="M316" s="44">
        <f t="shared" si="42"/>
        <v>0</v>
      </c>
      <c r="N316" s="44">
        <v>0</v>
      </c>
      <c r="O316" s="44">
        <f t="shared" si="43"/>
        <v>0</v>
      </c>
      <c r="P316" s="44" t="str">
        <f t="shared" si="44"/>
        <v>n/a</v>
      </c>
      <c r="Q316" s="44" t="str">
        <f t="shared" si="45"/>
        <v>n/a0</v>
      </c>
      <c r="R316" s="44">
        <f>IF(COUNTIF($Q$2:Q316,Q316)&gt;1,0,COUNTIF($Q$2:Q316,Q316))</f>
        <v>0</v>
      </c>
      <c r="S316" s="44">
        <f>COUNTIF($P$2:P316,P316)</f>
        <v>315</v>
      </c>
      <c r="T316" s="44" t="str">
        <f t="shared" si="46"/>
        <v>n/a315</v>
      </c>
      <c r="U316" s="44">
        <f t="shared" si="47"/>
        <v>600</v>
      </c>
      <c r="V316" s="45" t="str">
        <f t="shared" si="48"/>
        <v>n/a</v>
      </c>
    </row>
    <row r="317" spans="1:22" x14ac:dyDescent="0.3">
      <c r="A317" s="43">
        <v>316</v>
      </c>
      <c r="B317" s="44" t="s">
        <v>10</v>
      </c>
      <c r="C317" s="44">
        <f>'New LIst'!A19</f>
        <v>0</v>
      </c>
      <c r="D317" s="44">
        <f>'New LIst'!B19</f>
        <v>0</v>
      </c>
      <c r="E317" s="44">
        <f>'New LIst'!C19</f>
        <v>0</v>
      </c>
      <c r="F317" s="44">
        <f>'New LIst'!D19</f>
        <v>0</v>
      </c>
      <c r="G317" s="44">
        <f>'New LIst'!E19</f>
        <v>0</v>
      </c>
      <c r="H317" s="44">
        <f>'New LIst'!F19</f>
        <v>0</v>
      </c>
      <c r="I317" s="44">
        <f>'New LIst'!G19</f>
        <v>0</v>
      </c>
      <c r="J317" s="44">
        <f>'New LIst'!H19</f>
        <v>0</v>
      </c>
      <c r="K317" s="44">
        <f>'New LIst'!I19</f>
        <v>0</v>
      </c>
      <c r="L317" s="44">
        <f>'New LIst'!J19</f>
        <v>0</v>
      </c>
      <c r="M317" s="44">
        <f t="shared" si="42"/>
        <v>0</v>
      </c>
      <c r="N317" s="44">
        <v>0</v>
      </c>
      <c r="O317" s="44">
        <f t="shared" si="43"/>
        <v>0</v>
      </c>
      <c r="P317" s="44" t="str">
        <f t="shared" si="44"/>
        <v>n/a</v>
      </c>
      <c r="Q317" s="44" t="str">
        <f t="shared" si="45"/>
        <v>n/a0</v>
      </c>
      <c r="R317" s="44">
        <f>IF(COUNTIF($Q$2:Q317,Q317)&gt;1,0,COUNTIF($Q$2:Q317,Q317))</f>
        <v>0</v>
      </c>
      <c r="S317" s="44">
        <f>COUNTIF($P$2:P317,P317)</f>
        <v>316</v>
      </c>
      <c r="T317" s="44" t="str">
        <f t="shared" si="46"/>
        <v>n/a316</v>
      </c>
      <c r="U317" s="44">
        <f t="shared" si="47"/>
        <v>600</v>
      </c>
      <c r="V317" s="45" t="str">
        <f t="shared" si="48"/>
        <v>n/a</v>
      </c>
    </row>
    <row r="318" spans="1:22" x14ac:dyDescent="0.3">
      <c r="A318" s="43">
        <v>317</v>
      </c>
      <c r="B318" s="44" t="s">
        <v>10</v>
      </c>
      <c r="C318" s="44">
        <f>'New LIst'!A20</f>
        <v>0</v>
      </c>
      <c r="D318" s="44">
        <f>'New LIst'!B20</f>
        <v>0</v>
      </c>
      <c r="E318" s="44">
        <f>'New LIst'!C20</f>
        <v>0</v>
      </c>
      <c r="F318" s="44">
        <f>'New LIst'!D20</f>
        <v>0</v>
      </c>
      <c r="G318" s="44">
        <f>'New LIst'!E20</f>
        <v>0</v>
      </c>
      <c r="H318" s="44">
        <f>'New LIst'!F20</f>
        <v>0</v>
      </c>
      <c r="I318" s="44">
        <f>'New LIst'!G20</f>
        <v>0</v>
      </c>
      <c r="J318" s="44">
        <f>'New LIst'!H20</f>
        <v>0</v>
      </c>
      <c r="K318" s="44">
        <f>'New LIst'!I20</f>
        <v>0</v>
      </c>
      <c r="L318" s="44">
        <f>'New LIst'!J20</f>
        <v>0</v>
      </c>
      <c r="M318" s="44">
        <f t="shared" si="42"/>
        <v>0</v>
      </c>
      <c r="N318" s="44">
        <v>0</v>
      </c>
      <c r="O318" s="44">
        <f t="shared" si="43"/>
        <v>0</v>
      </c>
      <c r="P318" s="44" t="str">
        <f t="shared" si="44"/>
        <v>n/a</v>
      </c>
      <c r="Q318" s="44" t="str">
        <f t="shared" si="45"/>
        <v>n/a0</v>
      </c>
      <c r="R318" s="44">
        <f>IF(COUNTIF($Q$2:Q318,Q318)&gt;1,0,COUNTIF($Q$2:Q318,Q318))</f>
        <v>0</v>
      </c>
      <c r="S318" s="44">
        <f>COUNTIF($P$2:P318,P318)</f>
        <v>317</v>
      </c>
      <c r="T318" s="44" t="str">
        <f t="shared" si="46"/>
        <v>n/a317</v>
      </c>
      <c r="U318" s="44">
        <f t="shared" si="47"/>
        <v>600</v>
      </c>
      <c r="V318" s="45" t="str">
        <f t="shared" si="48"/>
        <v>n/a</v>
      </c>
    </row>
    <row r="319" spans="1:22" x14ac:dyDescent="0.3">
      <c r="A319" s="43">
        <v>318</v>
      </c>
      <c r="B319" s="44" t="s">
        <v>10</v>
      </c>
      <c r="C319" s="44">
        <f>'New LIst'!A21</f>
        <v>0</v>
      </c>
      <c r="D319" s="44">
        <f>'New LIst'!B21</f>
        <v>0</v>
      </c>
      <c r="E319" s="44">
        <f>'New LIst'!C21</f>
        <v>0</v>
      </c>
      <c r="F319" s="44">
        <f>'New LIst'!D21</f>
        <v>0</v>
      </c>
      <c r="G319" s="44">
        <f>'New LIst'!E21</f>
        <v>0</v>
      </c>
      <c r="H319" s="44">
        <f>'New LIst'!F21</f>
        <v>0</v>
      </c>
      <c r="I319" s="44">
        <f>'New LIst'!G21</f>
        <v>0</v>
      </c>
      <c r="J319" s="44">
        <f>'New LIst'!H21</f>
        <v>0</v>
      </c>
      <c r="K319" s="44">
        <f>'New LIst'!I21</f>
        <v>0</v>
      </c>
      <c r="L319" s="44">
        <f>'New LIst'!J21</f>
        <v>0</v>
      </c>
      <c r="M319" s="44">
        <f t="shared" si="42"/>
        <v>0</v>
      </c>
      <c r="N319" s="44">
        <v>0</v>
      </c>
      <c r="O319" s="44">
        <f t="shared" si="43"/>
        <v>0</v>
      </c>
      <c r="P319" s="44" t="str">
        <f t="shared" si="44"/>
        <v>n/a</v>
      </c>
      <c r="Q319" s="44" t="str">
        <f t="shared" si="45"/>
        <v>n/a0</v>
      </c>
      <c r="R319" s="44">
        <f>IF(COUNTIF($Q$2:Q319,Q319)&gt;1,0,COUNTIF($Q$2:Q319,Q319))</f>
        <v>0</v>
      </c>
      <c r="S319" s="44">
        <f>COUNTIF($P$2:P319,P319)</f>
        <v>318</v>
      </c>
      <c r="T319" s="44" t="str">
        <f t="shared" si="46"/>
        <v>n/a318</v>
      </c>
      <c r="U319" s="44">
        <f t="shared" si="47"/>
        <v>600</v>
      </c>
      <c r="V319" s="45" t="str">
        <f t="shared" si="48"/>
        <v>n/a</v>
      </c>
    </row>
    <row r="320" spans="1:22" x14ac:dyDescent="0.3">
      <c r="A320" s="43">
        <v>319</v>
      </c>
      <c r="B320" s="44" t="s">
        <v>10</v>
      </c>
      <c r="C320" s="44">
        <f>'New LIst'!A22</f>
        <v>0</v>
      </c>
      <c r="D320" s="44">
        <f>'New LIst'!B22</f>
        <v>0</v>
      </c>
      <c r="E320" s="44">
        <f>'New LIst'!C22</f>
        <v>0</v>
      </c>
      <c r="F320" s="44">
        <f>'New LIst'!D22</f>
        <v>0</v>
      </c>
      <c r="G320" s="44">
        <f>'New LIst'!E22</f>
        <v>0</v>
      </c>
      <c r="H320" s="44">
        <f>'New LIst'!F22</f>
        <v>0</v>
      </c>
      <c r="I320" s="44">
        <f>'New LIst'!G22</f>
        <v>0</v>
      </c>
      <c r="J320" s="44">
        <f>'New LIst'!H22</f>
        <v>0</v>
      </c>
      <c r="K320" s="44">
        <f>'New LIst'!I22</f>
        <v>0</v>
      </c>
      <c r="L320" s="44">
        <f>'New LIst'!J22</f>
        <v>0</v>
      </c>
      <c r="M320" s="44">
        <f t="shared" si="42"/>
        <v>0</v>
      </c>
      <c r="N320" s="44">
        <v>0</v>
      </c>
      <c r="O320" s="44">
        <f t="shared" si="43"/>
        <v>0</v>
      </c>
      <c r="P320" s="44" t="str">
        <f t="shared" si="44"/>
        <v>n/a</v>
      </c>
      <c r="Q320" s="44" t="str">
        <f t="shared" si="45"/>
        <v>n/a0</v>
      </c>
      <c r="R320" s="44">
        <f>IF(COUNTIF($Q$2:Q320,Q320)&gt;1,0,COUNTIF($Q$2:Q320,Q320))</f>
        <v>0</v>
      </c>
      <c r="S320" s="44">
        <f>COUNTIF($P$2:P320,P320)</f>
        <v>319</v>
      </c>
      <c r="T320" s="44" t="str">
        <f t="shared" si="46"/>
        <v>n/a319</v>
      </c>
      <c r="U320" s="44">
        <f t="shared" si="47"/>
        <v>600</v>
      </c>
      <c r="V320" s="45" t="str">
        <f t="shared" si="48"/>
        <v>n/a</v>
      </c>
    </row>
    <row r="321" spans="1:22" x14ac:dyDescent="0.3">
      <c r="A321" s="43">
        <v>320</v>
      </c>
      <c r="B321" s="44" t="s">
        <v>10</v>
      </c>
      <c r="C321" s="44">
        <f>'New LIst'!A23</f>
        <v>0</v>
      </c>
      <c r="D321" s="44">
        <f>'New LIst'!B23</f>
        <v>0</v>
      </c>
      <c r="E321" s="44">
        <f>'New LIst'!C23</f>
        <v>0</v>
      </c>
      <c r="F321" s="44">
        <f>'New LIst'!D23</f>
        <v>0</v>
      </c>
      <c r="G321" s="44">
        <f>'New LIst'!E23</f>
        <v>0</v>
      </c>
      <c r="H321" s="44">
        <f>'New LIst'!F23</f>
        <v>0</v>
      </c>
      <c r="I321" s="44">
        <f>'New LIst'!G23</f>
        <v>0</v>
      </c>
      <c r="J321" s="44">
        <f>'New LIst'!H23</f>
        <v>0</v>
      </c>
      <c r="K321" s="44">
        <f>'New LIst'!I23</f>
        <v>0</v>
      </c>
      <c r="L321" s="44">
        <f>'New LIst'!J23</f>
        <v>0</v>
      </c>
      <c r="M321" s="44">
        <f t="shared" si="42"/>
        <v>0</v>
      </c>
      <c r="N321" s="44">
        <v>0</v>
      </c>
      <c r="O321" s="44">
        <f t="shared" si="43"/>
        <v>0</v>
      </c>
      <c r="P321" s="44" t="str">
        <f t="shared" si="44"/>
        <v>n/a</v>
      </c>
      <c r="Q321" s="44" t="str">
        <f t="shared" si="45"/>
        <v>n/a0</v>
      </c>
      <c r="R321" s="44">
        <f>IF(COUNTIF($Q$2:Q321,Q321)&gt;1,0,COUNTIF($Q$2:Q321,Q321))</f>
        <v>0</v>
      </c>
      <c r="S321" s="44">
        <f>COUNTIF($P$2:P321,P321)</f>
        <v>320</v>
      </c>
      <c r="T321" s="44" t="str">
        <f t="shared" si="46"/>
        <v>n/a320</v>
      </c>
      <c r="U321" s="44">
        <f t="shared" si="47"/>
        <v>600</v>
      </c>
      <c r="V321" s="45" t="str">
        <f t="shared" si="48"/>
        <v>n/a</v>
      </c>
    </row>
    <row r="322" spans="1:22" x14ac:dyDescent="0.3">
      <c r="A322" s="43">
        <v>321</v>
      </c>
      <c r="B322" s="44" t="s">
        <v>10</v>
      </c>
      <c r="C322" s="44">
        <f>'New LIst'!A24</f>
        <v>0</v>
      </c>
      <c r="D322" s="44">
        <f>'New LIst'!B24</f>
        <v>0</v>
      </c>
      <c r="E322" s="44">
        <f>'New LIst'!C24</f>
        <v>0</v>
      </c>
      <c r="F322" s="44">
        <f>'New LIst'!D24</f>
        <v>0</v>
      </c>
      <c r="G322" s="44">
        <f>'New LIst'!E24</f>
        <v>0</v>
      </c>
      <c r="H322" s="44">
        <f>'New LIst'!F24</f>
        <v>0</v>
      </c>
      <c r="I322" s="44">
        <f>'New LIst'!G24</f>
        <v>0</v>
      </c>
      <c r="J322" s="44">
        <f>'New LIst'!H24</f>
        <v>0</v>
      </c>
      <c r="K322" s="44">
        <f>'New LIst'!I24</f>
        <v>0</v>
      </c>
      <c r="L322" s="44">
        <f>'New LIst'!J24</f>
        <v>0</v>
      </c>
      <c r="M322" s="44">
        <f t="shared" si="42"/>
        <v>0</v>
      </c>
      <c r="N322" s="44">
        <v>0</v>
      </c>
      <c r="O322" s="44">
        <f t="shared" si="43"/>
        <v>0</v>
      </c>
      <c r="P322" s="44" t="str">
        <f t="shared" si="44"/>
        <v>n/a</v>
      </c>
      <c r="Q322" s="44" t="str">
        <f t="shared" si="45"/>
        <v>n/a0</v>
      </c>
      <c r="R322" s="44">
        <f>IF(COUNTIF($Q$2:Q322,Q322)&gt;1,0,COUNTIF($Q$2:Q322,Q322))</f>
        <v>0</v>
      </c>
      <c r="S322" s="44">
        <f>COUNTIF($P$2:P322,P322)</f>
        <v>321</v>
      </c>
      <c r="T322" s="44" t="str">
        <f t="shared" si="46"/>
        <v>n/a321</v>
      </c>
      <c r="U322" s="44">
        <f t="shared" si="47"/>
        <v>600</v>
      </c>
      <c r="V322" s="45" t="str">
        <f t="shared" si="48"/>
        <v>n/a</v>
      </c>
    </row>
    <row r="323" spans="1:22" x14ac:dyDescent="0.3">
      <c r="A323" s="43">
        <v>322</v>
      </c>
      <c r="B323" s="44" t="s">
        <v>10</v>
      </c>
      <c r="C323" s="44">
        <f>'New LIst'!A25</f>
        <v>0</v>
      </c>
      <c r="D323" s="44">
        <f>'New LIst'!B25</f>
        <v>0</v>
      </c>
      <c r="E323" s="44">
        <f>'New LIst'!C25</f>
        <v>0</v>
      </c>
      <c r="F323" s="44">
        <f>'New LIst'!D25</f>
        <v>0</v>
      </c>
      <c r="G323" s="44">
        <f>'New LIst'!E25</f>
        <v>0</v>
      </c>
      <c r="H323" s="44">
        <f>'New LIst'!F25</f>
        <v>0</v>
      </c>
      <c r="I323" s="44">
        <f>'New LIst'!G25</f>
        <v>0</v>
      </c>
      <c r="J323" s="44">
        <f>'New LIst'!H25</f>
        <v>0</v>
      </c>
      <c r="K323" s="44">
        <f>'New LIst'!I25</f>
        <v>0</v>
      </c>
      <c r="L323" s="44">
        <f>'New LIst'!J25</f>
        <v>0</v>
      </c>
      <c r="M323" s="44">
        <f t="shared" si="42"/>
        <v>0</v>
      </c>
      <c r="N323" s="44">
        <v>0</v>
      </c>
      <c r="O323" s="44">
        <f t="shared" si="43"/>
        <v>0</v>
      </c>
      <c r="P323" s="44" t="str">
        <f t="shared" si="44"/>
        <v>n/a</v>
      </c>
      <c r="Q323" s="44" t="str">
        <f t="shared" si="45"/>
        <v>n/a0</v>
      </c>
      <c r="R323" s="44">
        <f>IF(COUNTIF($Q$2:Q323,Q323)&gt;1,0,COUNTIF($Q$2:Q323,Q323))</f>
        <v>0</v>
      </c>
      <c r="S323" s="44">
        <f>COUNTIF($P$2:P323,P323)</f>
        <v>322</v>
      </c>
      <c r="T323" s="44" t="str">
        <f t="shared" si="46"/>
        <v>n/a322</v>
      </c>
      <c r="U323" s="44">
        <f t="shared" si="47"/>
        <v>600</v>
      </c>
      <c r="V323" s="45" t="str">
        <f t="shared" si="48"/>
        <v>n/a</v>
      </c>
    </row>
    <row r="324" spans="1:22" x14ac:dyDescent="0.3">
      <c r="A324" s="43">
        <v>323</v>
      </c>
      <c r="B324" s="44" t="s">
        <v>10</v>
      </c>
      <c r="C324" s="44">
        <f>'New LIst'!A26</f>
        <v>0</v>
      </c>
      <c r="D324" s="44">
        <f>'New LIst'!B26</f>
        <v>0</v>
      </c>
      <c r="E324" s="44">
        <f>'New LIst'!C26</f>
        <v>0</v>
      </c>
      <c r="F324" s="44">
        <f>'New LIst'!D26</f>
        <v>0</v>
      </c>
      <c r="G324" s="44">
        <f>'New LIst'!E26</f>
        <v>0</v>
      </c>
      <c r="H324" s="44">
        <f>'New LIst'!F26</f>
        <v>0</v>
      </c>
      <c r="I324" s="44">
        <f>'New LIst'!G26</f>
        <v>0</v>
      </c>
      <c r="J324" s="44">
        <f>'New LIst'!H26</f>
        <v>0</v>
      </c>
      <c r="K324" s="44">
        <f>'New LIst'!I26</f>
        <v>0</v>
      </c>
      <c r="L324" s="44">
        <f>'New LIst'!J26</f>
        <v>0</v>
      </c>
      <c r="M324" s="44">
        <f t="shared" si="42"/>
        <v>0</v>
      </c>
      <c r="N324" s="44">
        <v>0</v>
      </c>
      <c r="O324" s="44">
        <f t="shared" si="43"/>
        <v>0</v>
      </c>
      <c r="P324" s="44" t="str">
        <f t="shared" si="44"/>
        <v>n/a</v>
      </c>
      <c r="Q324" s="44" t="str">
        <f t="shared" si="45"/>
        <v>n/a0</v>
      </c>
      <c r="R324" s="44">
        <f>IF(COUNTIF($Q$2:Q324,Q324)&gt;1,0,COUNTIF($Q$2:Q324,Q324))</f>
        <v>0</v>
      </c>
      <c r="S324" s="44">
        <f>COUNTIF($P$2:P324,P324)</f>
        <v>323</v>
      </c>
      <c r="T324" s="44" t="str">
        <f t="shared" si="46"/>
        <v>n/a323</v>
      </c>
      <c r="U324" s="44">
        <f t="shared" si="47"/>
        <v>600</v>
      </c>
      <c r="V324" s="45" t="str">
        <f t="shared" si="48"/>
        <v>n/a</v>
      </c>
    </row>
    <row r="325" spans="1:22" x14ac:dyDescent="0.3">
      <c r="A325" s="43">
        <v>324</v>
      </c>
      <c r="B325" s="44" t="s">
        <v>10</v>
      </c>
      <c r="C325" s="44">
        <f>'New LIst'!A27</f>
        <v>0</v>
      </c>
      <c r="D325" s="44">
        <f>'New LIst'!B27</f>
        <v>0</v>
      </c>
      <c r="E325" s="44">
        <f>'New LIst'!C27</f>
        <v>0</v>
      </c>
      <c r="F325" s="44">
        <f>'New LIst'!D27</f>
        <v>0</v>
      </c>
      <c r="G325" s="44">
        <f>'New LIst'!E27</f>
        <v>0</v>
      </c>
      <c r="H325" s="44">
        <f>'New LIst'!F27</f>
        <v>0</v>
      </c>
      <c r="I325" s="44">
        <f>'New LIst'!G27</f>
        <v>0</v>
      </c>
      <c r="J325" s="44">
        <f>'New LIst'!H27</f>
        <v>0</v>
      </c>
      <c r="K325" s="44">
        <f>'New LIst'!I27</f>
        <v>0</v>
      </c>
      <c r="L325" s="44">
        <f>'New LIst'!J27</f>
        <v>0</v>
      </c>
      <c r="M325" s="44">
        <f t="shared" si="42"/>
        <v>0</v>
      </c>
      <c r="N325" s="44">
        <v>0</v>
      </c>
      <c r="O325" s="44">
        <f t="shared" si="43"/>
        <v>0</v>
      </c>
      <c r="P325" s="44" t="str">
        <f t="shared" si="44"/>
        <v>n/a</v>
      </c>
      <c r="Q325" s="44" t="str">
        <f t="shared" si="45"/>
        <v>n/a0</v>
      </c>
      <c r="R325" s="44">
        <f>IF(COUNTIF($Q$2:Q325,Q325)&gt;1,0,COUNTIF($Q$2:Q325,Q325))</f>
        <v>0</v>
      </c>
      <c r="S325" s="44">
        <f>COUNTIF($P$2:P325,P325)</f>
        <v>324</v>
      </c>
      <c r="T325" s="44" t="str">
        <f t="shared" si="46"/>
        <v>n/a324</v>
      </c>
      <c r="U325" s="44">
        <f t="shared" si="47"/>
        <v>600</v>
      </c>
      <c r="V325" s="45" t="str">
        <f t="shared" si="48"/>
        <v>n/a</v>
      </c>
    </row>
    <row r="326" spans="1:22" x14ac:dyDescent="0.3">
      <c r="A326" s="43">
        <v>325</v>
      </c>
      <c r="B326" s="44" t="s">
        <v>10</v>
      </c>
      <c r="C326" s="44">
        <f>'New LIst'!A28</f>
        <v>0</v>
      </c>
      <c r="D326" s="44">
        <f>'New LIst'!B28</f>
        <v>0</v>
      </c>
      <c r="E326" s="44">
        <f>'New LIst'!C28</f>
        <v>0</v>
      </c>
      <c r="F326" s="44">
        <f>'New LIst'!D28</f>
        <v>0</v>
      </c>
      <c r="G326" s="44">
        <f>'New LIst'!E28</f>
        <v>0</v>
      </c>
      <c r="H326" s="44">
        <f>'New LIst'!F28</f>
        <v>0</v>
      </c>
      <c r="I326" s="44">
        <f>'New LIst'!G28</f>
        <v>0</v>
      </c>
      <c r="J326" s="44">
        <f>'New LIst'!H28</f>
        <v>0</v>
      </c>
      <c r="K326" s="44">
        <f>'New LIst'!I28</f>
        <v>0</v>
      </c>
      <c r="L326" s="44">
        <f>'New LIst'!J28</f>
        <v>0</v>
      </c>
      <c r="M326" s="44">
        <f t="shared" si="42"/>
        <v>0</v>
      </c>
      <c r="N326" s="44">
        <v>0</v>
      </c>
      <c r="O326" s="44">
        <f t="shared" si="43"/>
        <v>0</v>
      </c>
      <c r="P326" s="44" t="str">
        <f t="shared" si="44"/>
        <v>n/a</v>
      </c>
      <c r="Q326" s="44" t="str">
        <f t="shared" si="45"/>
        <v>n/a0</v>
      </c>
      <c r="R326" s="44">
        <f>IF(COUNTIF($Q$2:Q326,Q326)&gt;1,0,COUNTIF($Q$2:Q326,Q326))</f>
        <v>0</v>
      </c>
      <c r="S326" s="44">
        <f>COUNTIF($P$2:P326,P326)</f>
        <v>325</v>
      </c>
      <c r="T326" s="44" t="str">
        <f t="shared" si="46"/>
        <v>n/a325</v>
      </c>
      <c r="U326" s="44">
        <f t="shared" si="47"/>
        <v>600</v>
      </c>
      <c r="V326" s="45" t="str">
        <f t="shared" si="48"/>
        <v>n/a</v>
      </c>
    </row>
    <row r="327" spans="1:22" x14ac:dyDescent="0.3">
      <c r="A327" s="43">
        <v>326</v>
      </c>
      <c r="B327" s="44" t="s">
        <v>10</v>
      </c>
      <c r="C327" s="44">
        <f>'New LIst'!A29</f>
        <v>0</v>
      </c>
      <c r="D327" s="44">
        <f>'New LIst'!B29</f>
        <v>0</v>
      </c>
      <c r="E327" s="44">
        <f>'New LIst'!C29</f>
        <v>0</v>
      </c>
      <c r="F327" s="44">
        <f>'New LIst'!D29</f>
        <v>0</v>
      </c>
      <c r="G327" s="44">
        <f>'New LIst'!E29</f>
        <v>0</v>
      </c>
      <c r="H327" s="44">
        <f>'New LIst'!F29</f>
        <v>0</v>
      </c>
      <c r="I327" s="44">
        <f>'New LIst'!G29</f>
        <v>0</v>
      </c>
      <c r="J327" s="44">
        <f>'New LIst'!H29</f>
        <v>0</v>
      </c>
      <c r="K327" s="44">
        <f>'New LIst'!I29</f>
        <v>0</v>
      </c>
      <c r="L327" s="44">
        <f>'New LIst'!J29</f>
        <v>0</v>
      </c>
      <c r="M327" s="44">
        <f t="shared" si="42"/>
        <v>0</v>
      </c>
      <c r="N327" s="44">
        <v>0</v>
      </c>
      <c r="O327" s="44">
        <f t="shared" si="43"/>
        <v>0</v>
      </c>
      <c r="P327" s="44" t="str">
        <f t="shared" si="44"/>
        <v>n/a</v>
      </c>
      <c r="Q327" s="44" t="str">
        <f t="shared" si="45"/>
        <v>n/a0</v>
      </c>
      <c r="R327" s="44">
        <f>IF(COUNTIF($Q$2:Q327,Q327)&gt;1,0,COUNTIF($Q$2:Q327,Q327))</f>
        <v>0</v>
      </c>
      <c r="S327" s="44">
        <f>COUNTIF($P$2:P327,P327)</f>
        <v>326</v>
      </c>
      <c r="T327" s="44" t="str">
        <f t="shared" si="46"/>
        <v>n/a326</v>
      </c>
      <c r="U327" s="44">
        <f t="shared" si="47"/>
        <v>600</v>
      </c>
      <c r="V327" s="45" t="str">
        <f t="shared" si="48"/>
        <v>n/a</v>
      </c>
    </row>
    <row r="328" spans="1:22" x14ac:dyDescent="0.3">
      <c r="A328" s="43">
        <v>327</v>
      </c>
      <c r="B328" s="44" t="s">
        <v>10</v>
      </c>
      <c r="C328" s="44">
        <f>'New LIst'!A30</f>
        <v>0</v>
      </c>
      <c r="D328" s="44">
        <f>'New LIst'!B30</f>
        <v>0</v>
      </c>
      <c r="E328" s="44">
        <f>'New LIst'!C30</f>
        <v>0</v>
      </c>
      <c r="F328" s="44">
        <f>'New LIst'!D30</f>
        <v>0</v>
      </c>
      <c r="G328" s="44">
        <f>'New LIst'!E30</f>
        <v>0</v>
      </c>
      <c r="H328" s="44">
        <f>'New LIst'!F30</f>
        <v>0</v>
      </c>
      <c r="I328" s="44">
        <f>'New LIst'!G30</f>
        <v>0</v>
      </c>
      <c r="J328" s="44">
        <f>'New LIst'!H30</f>
        <v>0</v>
      </c>
      <c r="K328" s="44">
        <f>'New LIst'!I30</f>
        <v>0</v>
      </c>
      <c r="L328" s="44">
        <f>'New LIst'!J30</f>
        <v>0</v>
      </c>
      <c r="M328" s="44">
        <f t="shared" si="42"/>
        <v>0</v>
      </c>
      <c r="N328" s="44">
        <v>0</v>
      </c>
      <c r="O328" s="44">
        <f t="shared" si="43"/>
        <v>0</v>
      </c>
      <c r="P328" s="44" t="str">
        <f t="shared" si="44"/>
        <v>n/a</v>
      </c>
      <c r="Q328" s="44" t="str">
        <f t="shared" si="45"/>
        <v>n/a0</v>
      </c>
      <c r="R328" s="44">
        <f>IF(COUNTIF($Q$2:Q328,Q328)&gt;1,0,COUNTIF($Q$2:Q328,Q328))</f>
        <v>0</v>
      </c>
      <c r="S328" s="44">
        <f>COUNTIF($P$2:P328,P328)</f>
        <v>327</v>
      </c>
      <c r="T328" s="44" t="str">
        <f t="shared" si="46"/>
        <v>n/a327</v>
      </c>
      <c r="U328" s="44">
        <f t="shared" si="47"/>
        <v>600</v>
      </c>
      <c r="V328" s="45" t="str">
        <f t="shared" si="48"/>
        <v>n/a</v>
      </c>
    </row>
    <row r="329" spans="1:22" x14ac:dyDescent="0.3">
      <c r="A329" s="43">
        <v>328</v>
      </c>
      <c r="B329" s="44" t="s">
        <v>10</v>
      </c>
      <c r="C329" s="44">
        <f>'New LIst'!A31</f>
        <v>0</v>
      </c>
      <c r="D329" s="44">
        <f>'New LIst'!B31</f>
        <v>0</v>
      </c>
      <c r="E329" s="44">
        <f>'New LIst'!C31</f>
        <v>0</v>
      </c>
      <c r="F329" s="44">
        <f>'New LIst'!D31</f>
        <v>0</v>
      </c>
      <c r="G329" s="44">
        <f>'New LIst'!E31</f>
        <v>0</v>
      </c>
      <c r="H329" s="44">
        <f>'New LIst'!F31</f>
        <v>0</v>
      </c>
      <c r="I329" s="44">
        <f>'New LIst'!G31</f>
        <v>0</v>
      </c>
      <c r="J329" s="44">
        <f>'New LIst'!H31</f>
        <v>0</v>
      </c>
      <c r="K329" s="44">
        <f>'New LIst'!I31</f>
        <v>0</v>
      </c>
      <c r="L329" s="44">
        <f>'New LIst'!J31</f>
        <v>0</v>
      </c>
      <c r="M329" s="44">
        <f t="shared" si="42"/>
        <v>0</v>
      </c>
      <c r="N329" s="44">
        <v>0</v>
      </c>
      <c r="O329" s="44">
        <f t="shared" si="43"/>
        <v>0</v>
      </c>
      <c r="P329" s="44" t="str">
        <f t="shared" si="44"/>
        <v>n/a</v>
      </c>
      <c r="Q329" s="44" t="str">
        <f t="shared" si="45"/>
        <v>n/a0</v>
      </c>
      <c r="R329" s="44">
        <f>IF(COUNTIF($Q$2:Q329,Q329)&gt;1,0,COUNTIF($Q$2:Q329,Q329))</f>
        <v>0</v>
      </c>
      <c r="S329" s="44">
        <f>COUNTIF($P$2:P329,P329)</f>
        <v>328</v>
      </c>
      <c r="T329" s="44" t="str">
        <f t="shared" si="46"/>
        <v>n/a328</v>
      </c>
      <c r="U329" s="44">
        <f t="shared" si="47"/>
        <v>600</v>
      </c>
      <c r="V329" s="45" t="str">
        <f t="shared" si="48"/>
        <v>n/a</v>
      </c>
    </row>
    <row r="330" spans="1:22" x14ac:dyDescent="0.3">
      <c r="A330" s="43">
        <v>329</v>
      </c>
      <c r="B330" s="44" t="s">
        <v>10</v>
      </c>
      <c r="C330" s="44">
        <f>'New LIst'!A32</f>
        <v>0</v>
      </c>
      <c r="D330" s="44">
        <f>'New LIst'!B32</f>
        <v>0</v>
      </c>
      <c r="E330" s="44">
        <f>'New LIst'!C32</f>
        <v>0</v>
      </c>
      <c r="F330" s="44">
        <f>'New LIst'!D32</f>
        <v>0</v>
      </c>
      <c r="G330" s="44">
        <f>'New LIst'!E32</f>
        <v>0</v>
      </c>
      <c r="H330" s="44">
        <f>'New LIst'!F32</f>
        <v>0</v>
      </c>
      <c r="I330" s="44">
        <f>'New LIst'!G32</f>
        <v>0</v>
      </c>
      <c r="J330" s="44">
        <f>'New LIst'!H32</f>
        <v>0</v>
      </c>
      <c r="K330" s="44">
        <f>'New LIst'!I32</f>
        <v>0</v>
      </c>
      <c r="L330" s="44">
        <f>'New LIst'!J32</f>
        <v>0</v>
      </c>
      <c r="M330" s="44">
        <f t="shared" si="42"/>
        <v>0</v>
      </c>
      <c r="N330" s="44">
        <v>0</v>
      </c>
      <c r="O330" s="44">
        <f t="shared" si="43"/>
        <v>0</v>
      </c>
      <c r="P330" s="44" t="str">
        <f t="shared" si="44"/>
        <v>n/a</v>
      </c>
      <c r="Q330" s="44" t="str">
        <f t="shared" si="45"/>
        <v>n/a0</v>
      </c>
      <c r="R330" s="44">
        <f>IF(COUNTIF($Q$2:Q330,Q330)&gt;1,0,COUNTIF($Q$2:Q330,Q330))</f>
        <v>0</v>
      </c>
      <c r="S330" s="44">
        <f>COUNTIF($P$2:P330,P330)</f>
        <v>329</v>
      </c>
      <c r="T330" s="44" t="str">
        <f t="shared" si="46"/>
        <v>n/a329</v>
      </c>
      <c r="U330" s="44">
        <f t="shared" si="47"/>
        <v>600</v>
      </c>
      <c r="V330" s="45" t="str">
        <f t="shared" si="48"/>
        <v>n/a</v>
      </c>
    </row>
    <row r="331" spans="1:22" x14ac:dyDescent="0.3">
      <c r="A331" s="43">
        <v>330</v>
      </c>
      <c r="B331" s="44" t="s">
        <v>10</v>
      </c>
      <c r="C331" s="44">
        <f>'New LIst'!A33</f>
        <v>0</v>
      </c>
      <c r="D331" s="44">
        <f>'New LIst'!B33</f>
        <v>0</v>
      </c>
      <c r="E331" s="44">
        <f>'New LIst'!C33</f>
        <v>0</v>
      </c>
      <c r="F331" s="44">
        <f>'New LIst'!D33</f>
        <v>0</v>
      </c>
      <c r="G331" s="44">
        <f>'New LIst'!E33</f>
        <v>0</v>
      </c>
      <c r="H331" s="44">
        <f>'New LIst'!F33</f>
        <v>0</v>
      </c>
      <c r="I331" s="44">
        <f>'New LIst'!G33</f>
        <v>0</v>
      </c>
      <c r="J331" s="44">
        <f>'New LIst'!H33</f>
        <v>0</v>
      </c>
      <c r="K331" s="44">
        <f>'New LIst'!I33</f>
        <v>0</v>
      </c>
      <c r="L331" s="44">
        <f>'New LIst'!J33</f>
        <v>0</v>
      </c>
      <c r="M331" s="44">
        <f t="shared" si="42"/>
        <v>0</v>
      </c>
      <c r="N331" s="44">
        <v>0</v>
      </c>
      <c r="O331" s="44">
        <f t="shared" si="43"/>
        <v>0</v>
      </c>
      <c r="P331" s="44" t="str">
        <f t="shared" si="44"/>
        <v>n/a</v>
      </c>
      <c r="Q331" s="44" t="str">
        <f t="shared" si="45"/>
        <v>n/a0</v>
      </c>
      <c r="R331" s="44">
        <f>IF(COUNTIF($Q$2:Q331,Q331)&gt;1,0,COUNTIF($Q$2:Q331,Q331))</f>
        <v>0</v>
      </c>
      <c r="S331" s="44">
        <f>COUNTIF($P$2:P331,P331)</f>
        <v>330</v>
      </c>
      <c r="T331" s="44" t="str">
        <f t="shared" si="46"/>
        <v>n/a330</v>
      </c>
      <c r="U331" s="44">
        <f t="shared" si="47"/>
        <v>600</v>
      </c>
      <c r="V331" s="45" t="str">
        <f t="shared" si="48"/>
        <v>n/a</v>
      </c>
    </row>
    <row r="332" spans="1:22" x14ac:dyDescent="0.3">
      <c r="A332" s="43">
        <v>331</v>
      </c>
      <c r="B332" s="44" t="s">
        <v>10</v>
      </c>
      <c r="C332" s="44">
        <f>'New LIst'!A34</f>
        <v>0</v>
      </c>
      <c r="D332" s="44">
        <f>'New LIst'!B34</f>
        <v>0</v>
      </c>
      <c r="E332" s="44">
        <f>'New LIst'!C34</f>
        <v>0</v>
      </c>
      <c r="F332" s="44">
        <f>'New LIst'!D34</f>
        <v>0</v>
      </c>
      <c r="G332" s="44">
        <f>'New LIst'!E34</f>
        <v>0</v>
      </c>
      <c r="H332" s="44">
        <f>'New LIst'!F34</f>
        <v>0</v>
      </c>
      <c r="I332" s="44">
        <f>'New LIst'!G34</f>
        <v>0</v>
      </c>
      <c r="J332" s="44">
        <f>'New LIst'!H34</f>
        <v>0</v>
      </c>
      <c r="K332" s="44">
        <f>'New LIst'!I34</f>
        <v>0</v>
      </c>
      <c r="L332" s="44">
        <f>'New LIst'!J34</f>
        <v>0</v>
      </c>
      <c r="M332" s="44">
        <f t="shared" si="42"/>
        <v>0</v>
      </c>
      <c r="N332" s="44">
        <v>0</v>
      </c>
      <c r="O332" s="44">
        <f t="shared" si="43"/>
        <v>0</v>
      </c>
      <c r="P332" s="44" t="str">
        <f t="shared" si="44"/>
        <v>n/a</v>
      </c>
      <c r="Q332" s="44" t="str">
        <f t="shared" si="45"/>
        <v>n/a0</v>
      </c>
      <c r="R332" s="44">
        <f>IF(COUNTIF($Q$2:Q332,Q332)&gt;1,0,COUNTIF($Q$2:Q332,Q332))</f>
        <v>0</v>
      </c>
      <c r="S332" s="44">
        <f>COUNTIF($P$2:P332,P332)</f>
        <v>331</v>
      </c>
      <c r="T332" s="44" t="str">
        <f t="shared" si="46"/>
        <v>n/a331</v>
      </c>
      <c r="U332" s="44">
        <f t="shared" si="47"/>
        <v>600</v>
      </c>
      <c r="V332" s="45" t="str">
        <f t="shared" si="48"/>
        <v>n/a</v>
      </c>
    </row>
    <row r="333" spans="1:22" x14ac:dyDescent="0.3">
      <c r="A333" s="43">
        <v>332</v>
      </c>
      <c r="B333" s="44" t="s">
        <v>10</v>
      </c>
      <c r="C333" s="44">
        <f>'New LIst'!A35</f>
        <v>0</v>
      </c>
      <c r="D333" s="44">
        <f>'New LIst'!B35</f>
        <v>0</v>
      </c>
      <c r="E333" s="44">
        <f>'New LIst'!C35</f>
        <v>0</v>
      </c>
      <c r="F333" s="44">
        <f>'New LIst'!D35</f>
        <v>0</v>
      </c>
      <c r="G333" s="44">
        <f>'New LIst'!E35</f>
        <v>0</v>
      </c>
      <c r="H333" s="44">
        <f>'New LIst'!F35</f>
        <v>0</v>
      </c>
      <c r="I333" s="44">
        <f>'New LIst'!G35</f>
        <v>0</v>
      </c>
      <c r="J333" s="44">
        <f>'New LIst'!H35</f>
        <v>0</v>
      </c>
      <c r="K333" s="44">
        <f>'New LIst'!I35</f>
        <v>0</v>
      </c>
      <c r="L333" s="44">
        <f>'New LIst'!J35</f>
        <v>0</v>
      </c>
      <c r="M333" s="44">
        <f t="shared" si="42"/>
        <v>0</v>
      </c>
      <c r="N333" s="44">
        <v>0</v>
      </c>
      <c r="O333" s="44">
        <f t="shared" si="43"/>
        <v>0</v>
      </c>
      <c r="P333" s="44" t="str">
        <f t="shared" si="44"/>
        <v>n/a</v>
      </c>
      <c r="Q333" s="44" t="str">
        <f t="shared" si="45"/>
        <v>n/a0</v>
      </c>
      <c r="R333" s="44">
        <f>IF(COUNTIF($Q$2:Q333,Q333)&gt;1,0,COUNTIF($Q$2:Q333,Q333))</f>
        <v>0</v>
      </c>
      <c r="S333" s="44">
        <f>COUNTIF($P$2:P333,P333)</f>
        <v>332</v>
      </c>
      <c r="T333" s="44" t="str">
        <f t="shared" si="46"/>
        <v>n/a332</v>
      </c>
      <c r="U333" s="44">
        <f t="shared" si="47"/>
        <v>600</v>
      </c>
      <c r="V333" s="45" t="str">
        <f t="shared" si="48"/>
        <v>n/a</v>
      </c>
    </row>
    <row r="334" spans="1:22" x14ac:dyDescent="0.3">
      <c r="A334" s="43">
        <v>333</v>
      </c>
      <c r="B334" s="44" t="s">
        <v>10</v>
      </c>
      <c r="C334" s="44">
        <f>'New LIst'!A36</f>
        <v>0</v>
      </c>
      <c r="D334" s="44">
        <f>'New LIst'!B36</f>
        <v>0</v>
      </c>
      <c r="E334" s="44">
        <f>'New LIst'!C36</f>
        <v>0</v>
      </c>
      <c r="F334" s="44">
        <f>'New LIst'!D36</f>
        <v>0</v>
      </c>
      <c r="G334" s="44">
        <f>'New LIst'!E36</f>
        <v>0</v>
      </c>
      <c r="H334" s="44">
        <f>'New LIst'!F36</f>
        <v>0</v>
      </c>
      <c r="I334" s="44">
        <f>'New LIst'!G36</f>
        <v>0</v>
      </c>
      <c r="J334" s="44">
        <f>'New LIst'!H36</f>
        <v>0</v>
      </c>
      <c r="K334" s="44">
        <f>'New LIst'!I36</f>
        <v>0</v>
      </c>
      <c r="L334" s="44">
        <f>'New LIst'!J36</f>
        <v>0</v>
      </c>
      <c r="M334" s="44">
        <f t="shared" si="42"/>
        <v>0</v>
      </c>
      <c r="N334" s="44">
        <v>0</v>
      </c>
      <c r="O334" s="44">
        <f t="shared" si="43"/>
        <v>0</v>
      </c>
      <c r="P334" s="44" t="str">
        <f t="shared" si="44"/>
        <v>n/a</v>
      </c>
      <c r="Q334" s="44" t="str">
        <f t="shared" si="45"/>
        <v>n/a0</v>
      </c>
      <c r="R334" s="44">
        <f>IF(COUNTIF($Q$2:Q334,Q334)&gt;1,0,COUNTIF($Q$2:Q334,Q334))</f>
        <v>0</v>
      </c>
      <c r="S334" s="44">
        <f>COUNTIF($P$2:P334,P334)</f>
        <v>333</v>
      </c>
      <c r="T334" s="44" t="str">
        <f t="shared" si="46"/>
        <v>n/a333</v>
      </c>
      <c r="U334" s="44">
        <f t="shared" si="47"/>
        <v>600</v>
      </c>
      <c r="V334" s="45" t="str">
        <f t="shared" si="48"/>
        <v>n/a</v>
      </c>
    </row>
    <row r="335" spans="1:22" x14ac:dyDescent="0.3">
      <c r="A335" s="43">
        <v>334</v>
      </c>
      <c r="B335" s="44" t="s">
        <v>10</v>
      </c>
      <c r="C335" s="44">
        <f>'New LIst'!A37</f>
        <v>0</v>
      </c>
      <c r="D335" s="44">
        <f>'New LIst'!B37</f>
        <v>0</v>
      </c>
      <c r="E335" s="44">
        <f>'New LIst'!C37</f>
        <v>0</v>
      </c>
      <c r="F335" s="44">
        <f>'New LIst'!D37</f>
        <v>0</v>
      </c>
      <c r="G335" s="44">
        <f>'New LIst'!E37</f>
        <v>0</v>
      </c>
      <c r="H335" s="44">
        <f>'New LIst'!F37</f>
        <v>0</v>
      </c>
      <c r="I335" s="44">
        <f>'New LIst'!G37</f>
        <v>0</v>
      </c>
      <c r="J335" s="44">
        <f>'New LIst'!H37</f>
        <v>0</v>
      </c>
      <c r="K335" s="44">
        <f>'New LIst'!I37</f>
        <v>0</v>
      </c>
      <c r="L335" s="44">
        <f>'New LIst'!J37</f>
        <v>0</v>
      </c>
      <c r="M335" s="44">
        <f t="shared" si="42"/>
        <v>0</v>
      </c>
      <c r="N335" s="44">
        <v>0</v>
      </c>
      <c r="O335" s="44">
        <f t="shared" si="43"/>
        <v>0</v>
      </c>
      <c r="P335" s="44" t="str">
        <f t="shared" si="44"/>
        <v>n/a</v>
      </c>
      <c r="Q335" s="44" t="str">
        <f t="shared" si="45"/>
        <v>n/a0</v>
      </c>
      <c r="R335" s="44">
        <f>IF(COUNTIF($Q$2:Q335,Q335)&gt;1,0,COUNTIF($Q$2:Q335,Q335))</f>
        <v>0</v>
      </c>
      <c r="S335" s="44">
        <f>COUNTIF($P$2:P335,P335)</f>
        <v>334</v>
      </c>
      <c r="T335" s="44" t="str">
        <f t="shared" si="46"/>
        <v>n/a334</v>
      </c>
      <c r="U335" s="44">
        <f t="shared" si="47"/>
        <v>600</v>
      </c>
      <c r="V335" s="45" t="str">
        <f t="shared" si="48"/>
        <v>n/a</v>
      </c>
    </row>
    <row r="336" spans="1:22" x14ac:dyDescent="0.3">
      <c r="A336" s="43">
        <v>335</v>
      </c>
      <c r="B336" s="44" t="s">
        <v>10</v>
      </c>
      <c r="C336" s="44">
        <f>'New LIst'!A38</f>
        <v>0</v>
      </c>
      <c r="D336" s="44">
        <f>'New LIst'!B38</f>
        <v>0</v>
      </c>
      <c r="E336" s="44">
        <f>'New LIst'!C38</f>
        <v>0</v>
      </c>
      <c r="F336" s="44">
        <f>'New LIst'!D38</f>
        <v>0</v>
      </c>
      <c r="G336" s="44">
        <f>'New LIst'!E38</f>
        <v>0</v>
      </c>
      <c r="H336" s="44">
        <f>'New LIst'!F38</f>
        <v>0</v>
      </c>
      <c r="I336" s="44">
        <f>'New LIst'!G38</f>
        <v>0</v>
      </c>
      <c r="J336" s="44">
        <f>'New LIst'!H38</f>
        <v>0</v>
      </c>
      <c r="K336" s="44">
        <f>'New LIst'!I38</f>
        <v>0</v>
      </c>
      <c r="L336" s="44">
        <f>'New LIst'!J38</f>
        <v>0</v>
      </c>
      <c r="M336" s="44">
        <f t="shared" si="42"/>
        <v>0</v>
      </c>
      <c r="N336" s="44">
        <v>0</v>
      </c>
      <c r="O336" s="44">
        <f t="shared" si="43"/>
        <v>0</v>
      </c>
      <c r="P336" s="44" t="str">
        <f t="shared" si="44"/>
        <v>n/a</v>
      </c>
      <c r="Q336" s="44" t="str">
        <f t="shared" si="45"/>
        <v>n/a0</v>
      </c>
      <c r="R336" s="44">
        <f>IF(COUNTIF($Q$2:Q336,Q336)&gt;1,0,COUNTIF($Q$2:Q336,Q336))</f>
        <v>0</v>
      </c>
      <c r="S336" s="44">
        <f>COUNTIF($P$2:P336,P336)</f>
        <v>335</v>
      </c>
      <c r="T336" s="44" t="str">
        <f t="shared" si="46"/>
        <v>n/a335</v>
      </c>
      <c r="U336" s="44">
        <f t="shared" si="47"/>
        <v>600</v>
      </c>
      <c r="V336" s="45" t="str">
        <f t="shared" si="48"/>
        <v>n/a</v>
      </c>
    </row>
    <row r="337" spans="1:22" x14ac:dyDescent="0.3">
      <c r="A337" s="43">
        <v>336</v>
      </c>
      <c r="B337" s="44" t="s">
        <v>10</v>
      </c>
      <c r="C337" s="44">
        <f>'New LIst'!A39</f>
        <v>0</v>
      </c>
      <c r="D337" s="44">
        <f>'New LIst'!B39</f>
        <v>0</v>
      </c>
      <c r="E337" s="44">
        <f>'New LIst'!C39</f>
        <v>0</v>
      </c>
      <c r="F337" s="44">
        <f>'New LIst'!D39</f>
        <v>0</v>
      </c>
      <c r="G337" s="44">
        <f>'New LIst'!E39</f>
        <v>0</v>
      </c>
      <c r="H337" s="44">
        <f>'New LIst'!F39</f>
        <v>0</v>
      </c>
      <c r="I337" s="44">
        <f>'New LIst'!G39</f>
        <v>0</v>
      </c>
      <c r="J337" s="44">
        <f>'New LIst'!H39</f>
        <v>0</v>
      </c>
      <c r="K337" s="44">
        <f>'New LIst'!I39</f>
        <v>0</v>
      </c>
      <c r="L337" s="44">
        <f>'New LIst'!J39</f>
        <v>0</v>
      </c>
      <c r="M337" s="44">
        <f t="shared" si="42"/>
        <v>0</v>
      </c>
      <c r="N337" s="44">
        <v>0</v>
      </c>
      <c r="O337" s="44">
        <f t="shared" si="43"/>
        <v>0</v>
      </c>
      <c r="P337" s="44" t="str">
        <f t="shared" si="44"/>
        <v>n/a</v>
      </c>
      <c r="Q337" s="44" t="str">
        <f t="shared" si="45"/>
        <v>n/a0</v>
      </c>
      <c r="R337" s="44">
        <f>IF(COUNTIF($Q$2:Q337,Q337)&gt;1,0,COUNTIF($Q$2:Q337,Q337))</f>
        <v>0</v>
      </c>
      <c r="S337" s="44">
        <f>COUNTIF($P$2:P337,P337)</f>
        <v>336</v>
      </c>
      <c r="T337" s="44" t="str">
        <f t="shared" si="46"/>
        <v>n/a336</v>
      </c>
      <c r="U337" s="44">
        <f t="shared" si="47"/>
        <v>600</v>
      </c>
      <c r="V337" s="45" t="str">
        <f t="shared" si="48"/>
        <v>n/a</v>
      </c>
    </row>
    <row r="338" spans="1:22" x14ac:dyDescent="0.3">
      <c r="A338" s="43">
        <v>337</v>
      </c>
      <c r="B338" s="44" t="s">
        <v>10</v>
      </c>
      <c r="C338" s="44">
        <f>'New LIst'!A40</f>
        <v>0</v>
      </c>
      <c r="D338" s="44">
        <f>'New LIst'!B40</f>
        <v>0</v>
      </c>
      <c r="E338" s="44">
        <f>'New LIst'!C40</f>
        <v>0</v>
      </c>
      <c r="F338" s="44">
        <f>'New LIst'!D40</f>
        <v>0</v>
      </c>
      <c r="G338" s="44">
        <f>'New LIst'!E40</f>
        <v>0</v>
      </c>
      <c r="H338" s="44">
        <f>'New LIst'!F40</f>
        <v>0</v>
      </c>
      <c r="I338" s="44">
        <f>'New LIst'!G40</f>
        <v>0</v>
      </c>
      <c r="J338" s="44">
        <f>'New LIst'!H40</f>
        <v>0</v>
      </c>
      <c r="K338" s="44">
        <f>'New LIst'!I40</f>
        <v>0</v>
      </c>
      <c r="L338" s="44">
        <f>'New LIst'!J40</f>
        <v>0</v>
      </c>
      <c r="M338" s="44">
        <f t="shared" si="42"/>
        <v>0</v>
      </c>
      <c r="N338" s="44">
        <v>0</v>
      </c>
      <c r="O338" s="44">
        <f t="shared" si="43"/>
        <v>0</v>
      </c>
      <c r="P338" s="44" t="str">
        <f t="shared" si="44"/>
        <v>n/a</v>
      </c>
      <c r="Q338" s="44" t="str">
        <f t="shared" si="45"/>
        <v>n/a0</v>
      </c>
      <c r="R338" s="44">
        <f>IF(COUNTIF($Q$2:Q338,Q338)&gt;1,0,COUNTIF($Q$2:Q338,Q338))</f>
        <v>0</v>
      </c>
      <c r="S338" s="44">
        <f>COUNTIF($P$2:P338,P338)</f>
        <v>337</v>
      </c>
      <c r="T338" s="44" t="str">
        <f t="shared" si="46"/>
        <v>n/a337</v>
      </c>
      <c r="U338" s="44">
        <f t="shared" si="47"/>
        <v>600</v>
      </c>
      <c r="V338" s="45" t="str">
        <f t="shared" si="48"/>
        <v>n/a</v>
      </c>
    </row>
    <row r="339" spans="1:22" x14ac:dyDescent="0.3">
      <c r="A339" s="43">
        <v>338</v>
      </c>
      <c r="B339" s="44" t="s">
        <v>10</v>
      </c>
      <c r="C339" s="44">
        <f>'New LIst'!A41</f>
        <v>0</v>
      </c>
      <c r="D339" s="44">
        <f>'New LIst'!B41</f>
        <v>0</v>
      </c>
      <c r="E339" s="44">
        <f>'New LIst'!C41</f>
        <v>0</v>
      </c>
      <c r="F339" s="44">
        <f>'New LIst'!D41</f>
        <v>0</v>
      </c>
      <c r="G339" s="44">
        <f>'New LIst'!E41</f>
        <v>0</v>
      </c>
      <c r="H339" s="44">
        <f>'New LIst'!F41</f>
        <v>0</v>
      </c>
      <c r="I339" s="44">
        <f>'New LIst'!G41</f>
        <v>0</v>
      </c>
      <c r="J339" s="44">
        <f>'New LIst'!H41</f>
        <v>0</v>
      </c>
      <c r="K339" s="44">
        <f>'New LIst'!I41</f>
        <v>0</v>
      </c>
      <c r="L339" s="44">
        <f>'New LIst'!J41</f>
        <v>0</v>
      </c>
      <c r="M339" s="44">
        <f t="shared" si="42"/>
        <v>0</v>
      </c>
      <c r="N339" s="44">
        <v>0</v>
      </c>
      <c r="O339" s="44">
        <f t="shared" si="43"/>
        <v>0</v>
      </c>
      <c r="P339" s="44" t="str">
        <f t="shared" si="44"/>
        <v>n/a</v>
      </c>
      <c r="Q339" s="44" t="str">
        <f t="shared" si="45"/>
        <v>n/a0</v>
      </c>
      <c r="R339" s="44">
        <f>IF(COUNTIF($Q$2:Q339,Q339)&gt;1,0,COUNTIF($Q$2:Q339,Q339))</f>
        <v>0</v>
      </c>
      <c r="S339" s="44">
        <f>COUNTIF($P$2:P339,P339)</f>
        <v>338</v>
      </c>
      <c r="T339" s="44" t="str">
        <f t="shared" si="46"/>
        <v>n/a338</v>
      </c>
      <c r="U339" s="44">
        <f t="shared" si="47"/>
        <v>600</v>
      </c>
      <c r="V339" s="45" t="str">
        <f t="shared" si="48"/>
        <v>n/a</v>
      </c>
    </row>
    <row r="340" spans="1:22" x14ac:dyDescent="0.3">
      <c r="A340" s="43">
        <v>339</v>
      </c>
      <c r="B340" s="44" t="s">
        <v>10</v>
      </c>
      <c r="C340" s="44">
        <f>'New LIst'!A42</f>
        <v>0</v>
      </c>
      <c r="D340" s="44">
        <f>'New LIst'!B42</f>
        <v>0</v>
      </c>
      <c r="E340" s="44">
        <f>'New LIst'!C42</f>
        <v>0</v>
      </c>
      <c r="F340" s="44">
        <f>'New LIst'!D42</f>
        <v>0</v>
      </c>
      <c r="G340" s="44">
        <f>'New LIst'!E42</f>
        <v>0</v>
      </c>
      <c r="H340" s="44">
        <f>'New LIst'!F42</f>
        <v>0</v>
      </c>
      <c r="I340" s="44">
        <f>'New LIst'!G42</f>
        <v>0</v>
      </c>
      <c r="J340" s="44">
        <f>'New LIst'!H42</f>
        <v>0</v>
      </c>
      <c r="K340" s="44">
        <f>'New LIst'!I42</f>
        <v>0</v>
      </c>
      <c r="L340" s="44">
        <f>'New LIst'!J42</f>
        <v>0</v>
      </c>
      <c r="M340" s="44">
        <f t="shared" si="42"/>
        <v>0</v>
      </c>
      <c r="N340" s="44">
        <v>0</v>
      </c>
      <c r="O340" s="44">
        <f t="shared" si="43"/>
        <v>0</v>
      </c>
      <c r="P340" s="44" t="str">
        <f t="shared" si="44"/>
        <v>n/a</v>
      </c>
      <c r="Q340" s="44" t="str">
        <f t="shared" si="45"/>
        <v>n/a0</v>
      </c>
      <c r="R340" s="44">
        <f>IF(COUNTIF($Q$2:Q340,Q340)&gt;1,0,COUNTIF($Q$2:Q340,Q340))</f>
        <v>0</v>
      </c>
      <c r="S340" s="44">
        <f>COUNTIF($P$2:P340,P340)</f>
        <v>339</v>
      </c>
      <c r="T340" s="44" t="str">
        <f t="shared" si="46"/>
        <v>n/a339</v>
      </c>
      <c r="U340" s="44">
        <f t="shared" si="47"/>
        <v>600</v>
      </c>
      <c r="V340" s="45" t="str">
        <f t="shared" si="48"/>
        <v>n/a</v>
      </c>
    </row>
    <row r="341" spans="1:22" x14ac:dyDescent="0.3">
      <c r="A341" s="43">
        <v>340</v>
      </c>
      <c r="B341" s="44" t="s">
        <v>10</v>
      </c>
      <c r="C341" s="44">
        <f>'New LIst'!A43</f>
        <v>0</v>
      </c>
      <c r="D341" s="44">
        <f>'New LIst'!B43</f>
        <v>0</v>
      </c>
      <c r="E341" s="44">
        <f>'New LIst'!C43</f>
        <v>0</v>
      </c>
      <c r="F341" s="44">
        <f>'New LIst'!D43</f>
        <v>0</v>
      </c>
      <c r="G341" s="44">
        <f>'New LIst'!E43</f>
        <v>0</v>
      </c>
      <c r="H341" s="44">
        <f>'New LIst'!F43</f>
        <v>0</v>
      </c>
      <c r="I341" s="44">
        <f>'New LIst'!G43</f>
        <v>0</v>
      </c>
      <c r="J341" s="44">
        <f>'New LIst'!H43</f>
        <v>0</v>
      </c>
      <c r="K341" s="44">
        <f>'New LIst'!I43</f>
        <v>0</v>
      </c>
      <c r="L341" s="44">
        <f>'New LIst'!J43</f>
        <v>0</v>
      </c>
      <c r="M341" s="44">
        <f t="shared" si="42"/>
        <v>0</v>
      </c>
      <c r="N341" s="44">
        <v>0</v>
      </c>
      <c r="O341" s="44">
        <f t="shared" si="43"/>
        <v>0</v>
      </c>
      <c r="P341" s="44" t="str">
        <f t="shared" si="44"/>
        <v>n/a</v>
      </c>
      <c r="Q341" s="44" t="str">
        <f t="shared" si="45"/>
        <v>n/a0</v>
      </c>
      <c r="R341" s="44">
        <f>IF(COUNTIF($Q$2:Q341,Q341)&gt;1,0,COUNTIF($Q$2:Q341,Q341))</f>
        <v>0</v>
      </c>
      <c r="S341" s="44">
        <f>COUNTIF($P$2:P341,P341)</f>
        <v>340</v>
      </c>
      <c r="T341" s="44" t="str">
        <f t="shared" si="46"/>
        <v>n/a340</v>
      </c>
      <c r="U341" s="44">
        <f t="shared" si="47"/>
        <v>600</v>
      </c>
      <c r="V341" s="45" t="str">
        <f t="shared" si="48"/>
        <v>n/a</v>
      </c>
    </row>
    <row r="342" spans="1:22" x14ac:dyDescent="0.3">
      <c r="A342" s="43">
        <v>341</v>
      </c>
      <c r="B342" s="44" t="s">
        <v>10</v>
      </c>
      <c r="C342" s="44">
        <f>'New LIst'!A44</f>
        <v>0</v>
      </c>
      <c r="D342" s="44">
        <f>'New LIst'!B44</f>
        <v>0</v>
      </c>
      <c r="E342" s="44">
        <f>'New LIst'!C44</f>
        <v>0</v>
      </c>
      <c r="F342" s="44">
        <f>'New LIst'!D44</f>
        <v>0</v>
      </c>
      <c r="G342" s="44">
        <f>'New LIst'!E44</f>
        <v>0</v>
      </c>
      <c r="H342" s="44">
        <f>'New LIst'!F44</f>
        <v>0</v>
      </c>
      <c r="I342" s="44">
        <f>'New LIst'!G44</f>
        <v>0</v>
      </c>
      <c r="J342" s="44">
        <f>'New LIst'!H44</f>
        <v>0</v>
      </c>
      <c r="K342" s="44">
        <f>'New LIst'!I44</f>
        <v>0</v>
      </c>
      <c r="L342" s="44">
        <f>'New LIst'!J44</f>
        <v>0</v>
      </c>
      <c r="M342" s="44">
        <f t="shared" si="42"/>
        <v>0</v>
      </c>
      <c r="N342" s="44">
        <v>0</v>
      </c>
      <c r="O342" s="44">
        <f t="shared" si="43"/>
        <v>0</v>
      </c>
      <c r="P342" s="44" t="str">
        <f t="shared" si="44"/>
        <v>n/a</v>
      </c>
      <c r="Q342" s="44" t="str">
        <f t="shared" si="45"/>
        <v>n/a0</v>
      </c>
      <c r="R342" s="44">
        <f>IF(COUNTIF($Q$2:Q342,Q342)&gt;1,0,COUNTIF($Q$2:Q342,Q342))</f>
        <v>0</v>
      </c>
      <c r="S342" s="44">
        <f>COUNTIF($P$2:P342,P342)</f>
        <v>341</v>
      </c>
      <c r="T342" s="44" t="str">
        <f t="shared" si="46"/>
        <v>n/a341</v>
      </c>
      <c r="U342" s="44">
        <f t="shared" si="47"/>
        <v>600</v>
      </c>
      <c r="V342" s="45" t="str">
        <f t="shared" si="48"/>
        <v>n/a</v>
      </c>
    </row>
    <row r="343" spans="1:22" x14ac:dyDescent="0.3">
      <c r="A343" s="43">
        <v>342</v>
      </c>
      <c r="B343" s="44" t="s">
        <v>10</v>
      </c>
      <c r="C343" s="44">
        <f>'New LIst'!A45</f>
        <v>0</v>
      </c>
      <c r="D343" s="44">
        <f>'New LIst'!B45</f>
        <v>0</v>
      </c>
      <c r="E343" s="44">
        <f>'New LIst'!C45</f>
        <v>0</v>
      </c>
      <c r="F343" s="44">
        <f>'New LIst'!D45</f>
        <v>0</v>
      </c>
      <c r="G343" s="44">
        <f>'New LIst'!E45</f>
        <v>0</v>
      </c>
      <c r="H343" s="44">
        <f>'New LIst'!F45</f>
        <v>0</v>
      </c>
      <c r="I343" s="44">
        <f>'New LIst'!G45</f>
        <v>0</v>
      </c>
      <c r="J343" s="44">
        <f>'New LIst'!H45</f>
        <v>0</v>
      </c>
      <c r="K343" s="44">
        <f>'New LIst'!I45</f>
        <v>0</v>
      </c>
      <c r="L343" s="44">
        <f>'New LIst'!J45</f>
        <v>0</v>
      </c>
      <c r="M343" s="44">
        <f t="shared" si="42"/>
        <v>0</v>
      </c>
      <c r="N343" s="44">
        <v>0</v>
      </c>
      <c r="O343" s="44">
        <f t="shared" si="43"/>
        <v>0</v>
      </c>
      <c r="P343" s="44" t="str">
        <f t="shared" si="44"/>
        <v>n/a</v>
      </c>
      <c r="Q343" s="44" t="str">
        <f t="shared" si="45"/>
        <v>n/a0</v>
      </c>
      <c r="R343" s="44">
        <f>IF(COUNTIF($Q$2:Q343,Q343)&gt;1,0,COUNTIF($Q$2:Q343,Q343))</f>
        <v>0</v>
      </c>
      <c r="S343" s="44">
        <f>COUNTIF($P$2:P343,P343)</f>
        <v>342</v>
      </c>
      <c r="T343" s="44" t="str">
        <f t="shared" si="46"/>
        <v>n/a342</v>
      </c>
      <c r="U343" s="44">
        <f t="shared" si="47"/>
        <v>600</v>
      </c>
      <c r="V343" s="45" t="str">
        <f t="shared" si="48"/>
        <v>n/a</v>
      </c>
    </row>
    <row r="344" spans="1:22" x14ac:dyDescent="0.3">
      <c r="A344" s="43">
        <v>343</v>
      </c>
      <c r="B344" s="44" t="s">
        <v>10</v>
      </c>
      <c r="C344" s="44">
        <f>'New LIst'!A46</f>
        <v>0</v>
      </c>
      <c r="D344" s="44">
        <f>'New LIst'!B46</f>
        <v>0</v>
      </c>
      <c r="E344" s="44">
        <f>'New LIst'!C46</f>
        <v>0</v>
      </c>
      <c r="F344" s="44">
        <f>'New LIst'!D46</f>
        <v>0</v>
      </c>
      <c r="G344" s="44">
        <f>'New LIst'!E46</f>
        <v>0</v>
      </c>
      <c r="H344" s="44">
        <f>'New LIst'!F46</f>
        <v>0</v>
      </c>
      <c r="I344" s="44">
        <f>'New LIst'!G46</f>
        <v>0</v>
      </c>
      <c r="J344" s="44">
        <f>'New LIst'!H46</f>
        <v>0</v>
      </c>
      <c r="K344" s="44">
        <f>'New LIst'!I46</f>
        <v>0</v>
      </c>
      <c r="L344" s="44">
        <f>'New LIst'!J46</f>
        <v>0</v>
      </c>
      <c r="M344" s="44">
        <f t="shared" si="42"/>
        <v>0</v>
      </c>
      <c r="N344" s="44">
        <v>0</v>
      </c>
      <c r="O344" s="44">
        <f t="shared" si="43"/>
        <v>0</v>
      </c>
      <c r="P344" s="44" t="str">
        <f t="shared" si="44"/>
        <v>n/a</v>
      </c>
      <c r="Q344" s="44" t="str">
        <f t="shared" si="45"/>
        <v>n/a0</v>
      </c>
      <c r="R344" s="44">
        <f>IF(COUNTIF($Q$2:Q344,Q344)&gt;1,0,COUNTIF($Q$2:Q344,Q344))</f>
        <v>0</v>
      </c>
      <c r="S344" s="44">
        <f>COUNTIF($P$2:P344,P344)</f>
        <v>343</v>
      </c>
      <c r="T344" s="44" t="str">
        <f t="shared" si="46"/>
        <v>n/a343</v>
      </c>
      <c r="U344" s="44">
        <f t="shared" si="47"/>
        <v>600</v>
      </c>
      <c r="V344" s="45" t="str">
        <f t="shared" si="48"/>
        <v>n/a</v>
      </c>
    </row>
    <row r="345" spans="1:22" x14ac:dyDescent="0.3">
      <c r="A345" s="43">
        <v>344</v>
      </c>
      <c r="B345" s="44" t="s">
        <v>10</v>
      </c>
      <c r="C345" s="44">
        <f>'New LIst'!A47</f>
        <v>0</v>
      </c>
      <c r="D345" s="44">
        <f>'New LIst'!B47</f>
        <v>0</v>
      </c>
      <c r="E345" s="44">
        <f>'New LIst'!C47</f>
        <v>0</v>
      </c>
      <c r="F345" s="44">
        <f>'New LIst'!D47</f>
        <v>0</v>
      </c>
      <c r="G345" s="44">
        <f>'New LIst'!E47</f>
        <v>0</v>
      </c>
      <c r="H345" s="44">
        <f>'New LIst'!F47</f>
        <v>0</v>
      </c>
      <c r="I345" s="44">
        <f>'New LIst'!G47</f>
        <v>0</v>
      </c>
      <c r="J345" s="44">
        <f>'New LIst'!H47</f>
        <v>0</v>
      </c>
      <c r="K345" s="44">
        <f>'New LIst'!I47</f>
        <v>0</v>
      </c>
      <c r="L345" s="44">
        <f>'New LIst'!J47</f>
        <v>0</v>
      </c>
      <c r="M345" s="44">
        <f t="shared" si="42"/>
        <v>0</v>
      </c>
      <c r="N345" s="44">
        <v>0</v>
      </c>
      <c r="O345" s="44">
        <f t="shared" si="43"/>
        <v>0</v>
      </c>
      <c r="P345" s="44" t="str">
        <f t="shared" si="44"/>
        <v>n/a</v>
      </c>
      <c r="Q345" s="44" t="str">
        <f t="shared" si="45"/>
        <v>n/a0</v>
      </c>
      <c r="R345" s="44">
        <f>IF(COUNTIF($Q$2:Q345,Q345)&gt;1,0,COUNTIF($Q$2:Q345,Q345))</f>
        <v>0</v>
      </c>
      <c r="S345" s="44">
        <f>COUNTIF($P$2:P345,P345)</f>
        <v>344</v>
      </c>
      <c r="T345" s="44" t="str">
        <f t="shared" si="46"/>
        <v>n/a344</v>
      </c>
      <c r="U345" s="44">
        <f t="shared" si="47"/>
        <v>600</v>
      </c>
      <c r="V345" s="45" t="str">
        <f t="shared" si="48"/>
        <v>n/a</v>
      </c>
    </row>
    <row r="346" spans="1:22" x14ac:dyDescent="0.3">
      <c r="A346" s="43">
        <v>345</v>
      </c>
      <c r="B346" s="44" t="s">
        <v>10</v>
      </c>
      <c r="C346" s="44">
        <f>'New LIst'!A48</f>
        <v>0</v>
      </c>
      <c r="D346" s="44">
        <f>'New LIst'!B48</f>
        <v>0</v>
      </c>
      <c r="E346" s="44">
        <f>'New LIst'!C48</f>
        <v>0</v>
      </c>
      <c r="F346" s="44">
        <f>'New LIst'!D48</f>
        <v>0</v>
      </c>
      <c r="G346" s="44">
        <f>'New LIst'!E48</f>
        <v>0</v>
      </c>
      <c r="H346" s="44">
        <f>'New LIst'!F48</f>
        <v>0</v>
      </c>
      <c r="I346" s="44">
        <f>'New LIst'!G48</f>
        <v>0</v>
      </c>
      <c r="J346" s="44">
        <f>'New LIst'!H48</f>
        <v>0</v>
      </c>
      <c r="K346" s="44">
        <f>'New LIst'!I48</f>
        <v>0</v>
      </c>
      <c r="L346" s="44">
        <f>'New LIst'!J48</f>
        <v>0</v>
      </c>
      <c r="M346" s="44">
        <f t="shared" si="42"/>
        <v>0</v>
      </c>
      <c r="N346" s="44">
        <v>0</v>
      </c>
      <c r="O346" s="44">
        <f t="shared" si="43"/>
        <v>0</v>
      </c>
      <c r="P346" s="44" t="str">
        <f t="shared" si="44"/>
        <v>n/a</v>
      </c>
      <c r="Q346" s="44" t="str">
        <f t="shared" si="45"/>
        <v>n/a0</v>
      </c>
      <c r="R346" s="44">
        <f>IF(COUNTIF($Q$2:Q346,Q346)&gt;1,0,COUNTIF($Q$2:Q346,Q346))</f>
        <v>0</v>
      </c>
      <c r="S346" s="44">
        <f>COUNTIF($P$2:P346,P346)</f>
        <v>345</v>
      </c>
      <c r="T346" s="44" t="str">
        <f t="shared" si="46"/>
        <v>n/a345</v>
      </c>
      <c r="U346" s="44">
        <f t="shared" si="47"/>
        <v>600</v>
      </c>
      <c r="V346" s="45" t="str">
        <f t="shared" si="48"/>
        <v>n/a</v>
      </c>
    </row>
    <row r="347" spans="1:22" x14ac:dyDescent="0.3">
      <c r="A347" s="43">
        <v>346</v>
      </c>
      <c r="B347" s="44" t="s">
        <v>10</v>
      </c>
      <c r="C347" s="44">
        <f>'New LIst'!A49</f>
        <v>0</v>
      </c>
      <c r="D347" s="44">
        <f>'New LIst'!B49</f>
        <v>0</v>
      </c>
      <c r="E347" s="44">
        <f>'New LIst'!C49</f>
        <v>0</v>
      </c>
      <c r="F347" s="44">
        <f>'New LIst'!D49</f>
        <v>0</v>
      </c>
      <c r="G347" s="44">
        <f>'New LIst'!E49</f>
        <v>0</v>
      </c>
      <c r="H347" s="44">
        <f>'New LIst'!F49</f>
        <v>0</v>
      </c>
      <c r="I347" s="44">
        <f>'New LIst'!G49</f>
        <v>0</v>
      </c>
      <c r="J347" s="44">
        <f>'New LIst'!H49</f>
        <v>0</v>
      </c>
      <c r="K347" s="44">
        <f>'New LIst'!I49</f>
        <v>0</v>
      </c>
      <c r="L347" s="44">
        <f>'New LIst'!J49</f>
        <v>0</v>
      </c>
      <c r="M347" s="44">
        <f t="shared" si="42"/>
        <v>0</v>
      </c>
      <c r="N347" s="44">
        <v>0</v>
      </c>
      <c r="O347" s="44">
        <f t="shared" si="43"/>
        <v>0</v>
      </c>
      <c r="P347" s="44" t="str">
        <f t="shared" si="44"/>
        <v>n/a</v>
      </c>
      <c r="Q347" s="44" t="str">
        <f t="shared" si="45"/>
        <v>n/a0</v>
      </c>
      <c r="R347" s="44">
        <f>IF(COUNTIF($Q$2:Q347,Q347)&gt;1,0,COUNTIF($Q$2:Q347,Q347))</f>
        <v>0</v>
      </c>
      <c r="S347" s="44">
        <f>COUNTIF($P$2:P347,P347)</f>
        <v>346</v>
      </c>
      <c r="T347" s="44" t="str">
        <f t="shared" si="46"/>
        <v>n/a346</v>
      </c>
      <c r="U347" s="44">
        <f t="shared" si="47"/>
        <v>600</v>
      </c>
      <c r="V347" s="45" t="str">
        <f t="shared" si="48"/>
        <v>n/a</v>
      </c>
    </row>
    <row r="348" spans="1:22" x14ac:dyDescent="0.3">
      <c r="A348" s="43">
        <v>347</v>
      </c>
      <c r="B348" s="44" t="s">
        <v>10</v>
      </c>
      <c r="C348" s="44">
        <f>'New LIst'!A50</f>
        <v>0</v>
      </c>
      <c r="D348" s="44">
        <f>'New LIst'!B50</f>
        <v>0</v>
      </c>
      <c r="E348" s="44">
        <f>'New LIst'!C50</f>
        <v>0</v>
      </c>
      <c r="F348" s="44">
        <f>'New LIst'!D50</f>
        <v>0</v>
      </c>
      <c r="G348" s="44">
        <f>'New LIst'!E50</f>
        <v>0</v>
      </c>
      <c r="H348" s="44">
        <f>'New LIst'!F50</f>
        <v>0</v>
      </c>
      <c r="I348" s="44">
        <f>'New LIst'!G50</f>
        <v>0</v>
      </c>
      <c r="J348" s="44">
        <f>'New LIst'!H50</f>
        <v>0</v>
      </c>
      <c r="K348" s="44">
        <f>'New LIst'!I50</f>
        <v>0</v>
      </c>
      <c r="L348" s="44">
        <f>'New LIst'!J50</f>
        <v>0</v>
      </c>
      <c r="M348" s="44">
        <f t="shared" si="42"/>
        <v>0</v>
      </c>
      <c r="N348" s="44">
        <v>0</v>
      </c>
      <c r="O348" s="44">
        <f t="shared" si="43"/>
        <v>0</v>
      </c>
      <c r="P348" s="44" t="str">
        <f t="shared" si="44"/>
        <v>n/a</v>
      </c>
      <c r="Q348" s="44" t="str">
        <f t="shared" si="45"/>
        <v>n/a0</v>
      </c>
      <c r="R348" s="44">
        <f>IF(COUNTIF($Q$2:Q348,Q348)&gt;1,0,COUNTIF($Q$2:Q348,Q348))</f>
        <v>0</v>
      </c>
      <c r="S348" s="44">
        <f>COUNTIF($P$2:P348,P348)</f>
        <v>347</v>
      </c>
      <c r="T348" s="44" t="str">
        <f t="shared" si="46"/>
        <v>n/a347</v>
      </c>
      <c r="U348" s="44">
        <f t="shared" si="47"/>
        <v>600</v>
      </c>
      <c r="V348" s="45" t="str">
        <f t="shared" si="48"/>
        <v>n/a</v>
      </c>
    </row>
    <row r="349" spans="1:22" x14ac:dyDescent="0.3">
      <c r="A349" s="43">
        <v>348</v>
      </c>
      <c r="B349" s="44" t="s">
        <v>10</v>
      </c>
      <c r="C349" s="44">
        <f>'New LIst'!A51</f>
        <v>0</v>
      </c>
      <c r="D349" s="44">
        <f>'New LIst'!B51</f>
        <v>0</v>
      </c>
      <c r="E349" s="44">
        <f>'New LIst'!C51</f>
        <v>0</v>
      </c>
      <c r="F349" s="44">
        <f>'New LIst'!D51</f>
        <v>0</v>
      </c>
      <c r="G349" s="44">
        <f>'New LIst'!E51</f>
        <v>0</v>
      </c>
      <c r="H349" s="44">
        <f>'New LIst'!F51</f>
        <v>0</v>
      </c>
      <c r="I349" s="44">
        <f>'New LIst'!G51</f>
        <v>0</v>
      </c>
      <c r="J349" s="44">
        <f>'New LIst'!H51</f>
        <v>0</v>
      </c>
      <c r="K349" s="44">
        <f>'New LIst'!I51</f>
        <v>0</v>
      </c>
      <c r="L349" s="44">
        <f>'New LIst'!J51</f>
        <v>0</v>
      </c>
      <c r="M349" s="44">
        <f t="shared" si="42"/>
        <v>0</v>
      </c>
      <c r="N349" s="44">
        <v>0</v>
      </c>
      <c r="O349" s="44">
        <f t="shared" si="43"/>
        <v>0</v>
      </c>
      <c r="P349" s="44" t="str">
        <f t="shared" si="44"/>
        <v>n/a</v>
      </c>
      <c r="Q349" s="44" t="str">
        <f t="shared" si="45"/>
        <v>n/a0</v>
      </c>
      <c r="R349" s="44">
        <f>IF(COUNTIF($Q$2:Q349,Q349)&gt;1,0,COUNTIF($Q$2:Q349,Q349))</f>
        <v>0</v>
      </c>
      <c r="S349" s="44">
        <f>COUNTIF($P$2:P349,P349)</f>
        <v>348</v>
      </c>
      <c r="T349" s="44" t="str">
        <f t="shared" si="46"/>
        <v>n/a348</v>
      </c>
      <c r="U349" s="44">
        <f t="shared" si="47"/>
        <v>600</v>
      </c>
      <c r="V349" s="45" t="str">
        <f t="shared" si="48"/>
        <v>n/a</v>
      </c>
    </row>
    <row r="350" spans="1:22" x14ac:dyDescent="0.3">
      <c r="A350" s="43">
        <v>349</v>
      </c>
      <c r="B350" s="44" t="s">
        <v>10</v>
      </c>
      <c r="C350" s="44">
        <f>'New LIst'!A52</f>
        <v>0</v>
      </c>
      <c r="D350" s="44">
        <f>'New LIst'!B52</f>
        <v>0</v>
      </c>
      <c r="E350" s="44">
        <f>'New LIst'!C52</f>
        <v>0</v>
      </c>
      <c r="F350" s="44">
        <f>'New LIst'!D52</f>
        <v>0</v>
      </c>
      <c r="G350" s="44">
        <f>'New LIst'!E52</f>
        <v>0</v>
      </c>
      <c r="H350" s="44">
        <f>'New LIst'!F52</f>
        <v>0</v>
      </c>
      <c r="I350" s="44">
        <f>'New LIst'!G52</f>
        <v>0</v>
      </c>
      <c r="J350" s="44">
        <f>'New LIst'!H52</f>
        <v>0</v>
      </c>
      <c r="K350" s="44">
        <f>'New LIst'!I52</f>
        <v>0</v>
      </c>
      <c r="L350" s="44">
        <f>'New LIst'!J52</f>
        <v>0</v>
      </c>
      <c r="M350" s="44">
        <f t="shared" si="42"/>
        <v>0</v>
      </c>
      <c r="N350" s="44">
        <v>0</v>
      </c>
      <c r="O350" s="44">
        <f t="shared" si="43"/>
        <v>0</v>
      </c>
      <c r="P350" s="44" t="str">
        <f t="shared" si="44"/>
        <v>n/a</v>
      </c>
      <c r="Q350" s="44" t="str">
        <f t="shared" si="45"/>
        <v>n/a0</v>
      </c>
      <c r="R350" s="44">
        <f>IF(COUNTIF($Q$2:Q350,Q350)&gt;1,0,COUNTIF($Q$2:Q350,Q350))</f>
        <v>0</v>
      </c>
      <c r="S350" s="44">
        <f>COUNTIF($P$2:P350,P350)</f>
        <v>349</v>
      </c>
      <c r="T350" s="44" t="str">
        <f t="shared" si="46"/>
        <v>n/a349</v>
      </c>
      <c r="U350" s="44">
        <f t="shared" si="47"/>
        <v>600</v>
      </c>
      <c r="V350" s="45" t="str">
        <f t="shared" si="48"/>
        <v>n/a</v>
      </c>
    </row>
    <row r="351" spans="1:22" x14ac:dyDescent="0.3">
      <c r="A351" s="43">
        <v>350</v>
      </c>
      <c r="B351" s="44" t="s">
        <v>10</v>
      </c>
      <c r="C351" s="44">
        <f>'New LIst'!A53</f>
        <v>0</v>
      </c>
      <c r="D351" s="44">
        <f>'New LIst'!B53</f>
        <v>0</v>
      </c>
      <c r="E351" s="44">
        <f>'New LIst'!C53</f>
        <v>0</v>
      </c>
      <c r="F351" s="44">
        <f>'New LIst'!D53</f>
        <v>0</v>
      </c>
      <c r="G351" s="44">
        <f>'New LIst'!E53</f>
        <v>0</v>
      </c>
      <c r="H351" s="44">
        <f>'New LIst'!F53</f>
        <v>0</v>
      </c>
      <c r="I351" s="44">
        <f>'New LIst'!G53</f>
        <v>0</v>
      </c>
      <c r="J351" s="44">
        <f>'New LIst'!H53</f>
        <v>0</v>
      </c>
      <c r="K351" s="44">
        <f>'New LIst'!I53</f>
        <v>0</v>
      </c>
      <c r="L351" s="44">
        <f>'New LIst'!J53</f>
        <v>0</v>
      </c>
      <c r="M351" s="44">
        <f t="shared" si="42"/>
        <v>0</v>
      </c>
      <c r="N351" s="44">
        <v>0</v>
      </c>
      <c r="O351" s="44">
        <f t="shared" si="43"/>
        <v>0</v>
      </c>
      <c r="P351" s="44" t="str">
        <f t="shared" si="44"/>
        <v>n/a</v>
      </c>
      <c r="Q351" s="44" t="str">
        <f t="shared" si="45"/>
        <v>n/a0</v>
      </c>
      <c r="R351" s="44">
        <f>IF(COUNTIF($Q$2:Q351,Q351)&gt;1,0,COUNTIF($Q$2:Q351,Q351))</f>
        <v>0</v>
      </c>
      <c r="S351" s="44">
        <f>COUNTIF($P$2:P351,P351)</f>
        <v>350</v>
      </c>
      <c r="T351" s="44" t="str">
        <f t="shared" si="46"/>
        <v>n/a350</v>
      </c>
      <c r="U351" s="44">
        <f t="shared" si="47"/>
        <v>600</v>
      </c>
      <c r="V351" s="45" t="str">
        <f t="shared" si="48"/>
        <v>n/a</v>
      </c>
    </row>
    <row r="352" spans="1:22" x14ac:dyDescent="0.3">
      <c r="A352" s="43">
        <v>351</v>
      </c>
      <c r="B352" s="44" t="s">
        <v>10</v>
      </c>
      <c r="C352" s="44">
        <f>'New LIst'!A54</f>
        <v>0</v>
      </c>
      <c r="D352" s="44">
        <f>'New LIst'!B54</f>
        <v>0</v>
      </c>
      <c r="E352" s="44">
        <f>'New LIst'!C54</f>
        <v>0</v>
      </c>
      <c r="F352" s="44">
        <f>'New LIst'!D54</f>
        <v>0</v>
      </c>
      <c r="G352" s="44">
        <f>'New LIst'!E54</f>
        <v>0</v>
      </c>
      <c r="H352" s="44">
        <f>'New LIst'!F54</f>
        <v>0</v>
      </c>
      <c r="I352" s="44">
        <f>'New LIst'!G54</f>
        <v>0</v>
      </c>
      <c r="J352" s="44">
        <f>'New LIst'!H54</f>
        <v>0</v>
      </c>
      <c r="K352" s="44">
        <f>'New LIst'!I54</f>
        <v>0</v>
      </c>
      <c r="L352" s="44">
        <f>'New LIst'!J54</f>
        <v>0</v>
      </c>
      <c r="M352" s="44">
        <f t="shared" si="42"/>
        <v>0</v>
      </c>
      <c r="N352" s="44">
        <v>0</v>
      </c>
      <c r="O352" s="44">
        <f t="shared" si="43"/>
        <v>0</v>
      </c>
      <c r="P352" s="44" t="str">
        <f t="shared" si="44"/>
        <v>n/a</v>
      </c>
      <c r="Q352" s="44" t="str">
        <f t="shared" si="45"/>
        <v>n/a0</v>
      </c>
      <c r="R352" s="44">
        <f>IF(COUNTIF($Q$2:Q352,Q352)&gt;1,0,COUNTIF($Q$2:Q352,Q352))</f>
        <v>0</v>
      </c>
      <c r="S352" s="44">
        <f>COUNTIF($P$2:P352,P352)</f>
        <v>351</v>
      </c>
      <c r="T352" s="44" t="str">
        <f t="shared" si="46"/>
        <v>n/a351</v>
      </c>
      <c r="U352" s="44">
        <f t="shared" si="47"/>
        <v>600</v>
      </c>
      <c r="V352" s="45" t="str">
        <f t="shared" si="48"/>
        <v>n/a</v>
      </c>
    </row>
    <row r="353" spans="1:22" x14ac:dyDescent="0.3">
      <c r="A353" s="43">
        <v>352</v>
      </c>
      <c r="B353" s="44" t="s">
        <v>10</v>
      </c>
      <c r="C353" s="44">
        <f>'New LIst'!A55</f>
        <v>0</v>
      </c>
      <c r="D353" s="44">
        <f>'New LIst'!B55</f>
        <v>0</v>
      </c>
      <c r="E353" s="44">
        <f>'New LIst'!C55</f>
        <v>0</v>
      </c>
      <c r="F353" s="44">
        <f>'New LIst'!D55</f>
        <v>0</v>
      </c>
      <c r="G353" s="44">
        <f>'New LIst'!E55</f>
        <v>0</v>
      </c>
      <c r="H353" s="44">
        <f>'New LIst'!F55</f>
        <v>0</v>
      </c>
      <c r="I353" s="44">
        <f>'New LIst'!G55</f>
        <v>0</v>
      </c>
      <c r="J353" s="44">
        <f>'New LIst'!H55</f>
        <v>0</v>
      </c>
      <c r="K353" s="44">
        <f>'New LIst'!I55</f>
        <v>0</v>
      </c>
      <c r="L353" s="44">
        <f>'New LIst'!J55</f>
        <v>0</v>
      </c>
      <c r="M353" s="44">
        <f t="shared" si="42"/>
        <v>0</v>
      </c>
      <c r="N353" s="44">
        <v>0</v>
      </c>
      <c r="O353" s="44">
        <f t="shared" si="43"/>
        <v>0</v>
      </c>
      <c r="P353" s="44" t="str">
        <f t="shared" si="44"/>
        <v>n/a</v>
      </c>
      <c r="Q353" s="44" t="str">
        <f t="shared" si="45"/>
        <v>n/a0</v>
      </c>
      <c r="R353" s="44">
        <f>IF(COUNTIF($Q$2:Q353,Q353)&gt;1,0,COUNTIF($Q$2:Q353,Q353))</f>
        <v>0</v>
      </c>
      <c r="S353" s="44">
        <f>COUNTIF($P$2:P353,P353)</f>
        <v>352</v>
      </c>
      <c r="T353" s="44" t="str">
        <f t="shared" si="46"/>
        <v>n/a352</v>
      </c>
      <c r="U353" s="44">
        <f t="shared" si="47"/>
        <v>600</v>
      </c>
      <c r="V353" s="45" t="str">
        <f t="shared" si="48"/>
        <v>n/a</v>
      </c>
    </row>
    <row r="354" spans="1:22" x14ac:dyDescent="0.3">
      <c r="A354" s="43">
        <v>353</v>
      </c>
      <c r="B354" s="44" t="s">
        <v>10</v>
      </c>
      <c r="C354" s="44">
        <f>'New LIst'!A56</f>
        <v>0</v>
      </c>
      <c r="D354" s="44">
        <f>'New LIst'!B56</f>
        <v>0</v>
      </c>
      <c r="E354" s="44">
        <f>'New LIst'!C56</f>
        <v>0</v>
      </c>
      <c r="F354" s="44">
        <f>'New LIst'!D56</f>
        <v>0</v>
      </c>
      <c r="G354" s="44">
        <f>'New LIst'!E56</f>
        <v>0</v>
      </c>
      <c r="H354" s="44">
        <f>'New LIst'!F56</f>
        <v>0</v>
      </c>
      <c r="I354" s="44">
        <f>'New LIst'!G56</f>
        <v>0</v>
      </c>
      <c r="J354" s="44">
        <f>'New LIst'!H56</f>
        <v>0</v>
      </c>
      <c r="K354" s="44">
        <f>'New LIst'!I56</f>
        <v>0</v>
      </c>
      <c r="L354" s="44">
        <f>'New LIst'!J56</f>
        <v>0</v>
      </c>
      <c r="M354" s="44">
        <f t="shared" si="42"/>
        <v>0</v>
      </c>
      <c r="N354" s="44">
        <v>0</v>
      </c>
      <c r="O354" s="44">
        <f t="shared" si="43"/>
        <v>0</v>
      </c>
      <c r="P354" s="44" t="str">
        <f t="shared" si="44"/>
        <v>n/a</v>
      </c>
      <c r="Q354" s="44" t="str">
        <f t="shared" si="45"/>
        <v>n/a0</v>
      </c>
      <c r="R354" s="44">
        <f>IF(COUNTIF($Q$2:Q354,Q354)&gt;1,0,COUNTIF($Q$2:Q354,Q354))</f>
        <v>0</v>
      </c>
      <c r="S354" s="44">
        <f>COUNTIF($P$2:P354,P354)</f>
        <v>353</v>
      </c>
      <c r="T354" s="44" t="str">
        <f t="shared" si="46"/>
        <v>n/a353</v>
      </c>
      <c r="U354" s="44">
        <f t="shared" si="47"/>
        <v>600</v>
      </c>
      <c r="V354" s="45" t="str">
        <f t="shared" si="48"/>
        <v>n/a</v>
      </c>
    </row>
    <row r="355" spans="1:22" x14ac:dyDescent="0.3">
      <c r="A355" s="43">
        <v>354</v>
      </c>
      <c r="B355" s="44" t="s">
        <v>10</v>
      </c>
      <c r="C355" s="44">
        <f>'New LIst'!A57</f>
        <v>0</v>
      </c>
      <c r="D355" s="44">
        <f>'New LIst'!B57</f>
        <v>0</v>
      </c>
      <c r="E355" s="44">
        <f>'New LIst'!C57</f>
        <v>0</v>
      </c>
      <c r="F355" s="44">
        <f>'New LIst'!D57</f>
        <v>0</v>
      </c>
      <c r="G355" s="44">
        <f>'New LIst'!E57</f>
        <v>0</v>
      </c>
      <c r="H355" s="44">
        <f>'New LIst'!F57</f>
        <v>0</v>
      </c>
      <c r="I355" s="44">
        <f>'New LIst'!G57</f>
        <v>0</v>
      </c>
      <c r="J355" s="44">
        <f>'New LIst'!H57</f>
        <v>0</v>
      </c>
      <c r="K355" s="44">
        <f>'New LIst'!I57</f>
        <v>0</v>
      </c>
      <c r="L355" s="44">
        <f>'New LIst'!J57</f>
        <v>0</v>
      </c>
      <c r="M355" s="44">
        <f t="shared" si="42"/>
        <v>0</v>
      </c>
      <c r="N355" s="44">
        <v>0</v>
      </c>
      <c r="O355" s="44">
        <f t="shared" si="43"/>
        <v>0</v>
      </c>
      <c r="P355" s="44" t="str">
        <f t="shared" si="44"/>
        <v>n/a</v>
      </c>
      <c r="Q355" s="44" t="str">
        <f t="shared" si="45"/>
        <v>n/a0</v>
      </c>
      <c r="R355" s="44">
        <f>IF(COUNTIF($Q$2:Q355,Q355)&gt;1,0,COUNTIF($Q$2:Q355,Q355))</f>
        <v>0</v>
      </c>
      <c r="S355" s="44">
        <f>COUNTIF($P$2:P355,P355)</f>
        <v>354</v>
      </c>
      <c r="T355" s="44" t="str">
        <f t="shared" si="46"/>
        <v>n/a354</v>
      </c>
      <c r="U355" s="44">
        <f t="shared" si="47"/>
        <v>600</v>
      </c>
      <c r="V355" s="45" t="str">
        <f t="shared" si="48"/>
        <v>n/a</v>
      </c>
    </row>
    <row r="356" spans="1:22" x14ac:dyDescent="0.3">
      <c r="A356" s="43">
        <v>355</v>
      </c>
      <c r="B356" s="44" t="s">
        <v>10</v>
      </c>
      <c r="C356" s="44">
        <f>'New LIst'!A58</f>
        <v>0</v>
      </c>
      <c r="D356" s="44">
        <f>'New LIst'!B58</f>
        <v>0</v>
      </c>
      <c r="E356" s="44">
        <f>'New LIst'!C58</f>
        <v>0</v>
      </c>
      <c r="F356" s="44">
        <f>'New LIst'!D58</f>
        <v>0</v>
      </c>
      <c r="G356" s="44">
        <f>'New LIst'!E58</f>
        <v>0</v>
      </c>
      <c r="H356" s="44">
        <f>'New LIst'!F58</f>
        <v>0</v>
      </c>
      <c r="I356" s="44">
        <f>'New LIst'!G58</f>
        <v>0</v>
      </c>
      <c r="J356" s="44">
        <f>'New LIst'!H58</f>
        <v>0</v>
      </c>
      <c r="K356" s="44">
        <f>'New LIst'!I58</f>
        <v>0</v>
      </c>
      <c r="L356" s="44">
        <f>'New LIst'!J58</f>
        <v>0</v>
      </c>
      <c r="M356" s="44">
        <f t="shared" si="42"/>
        <v>0</v>
      </c>
      <c r="N356" s="44">
        <v>0</v>
      </c>
      <c r="O356" s="44">
        <f t="shared" si="43"/>
        <v>0</v>
      </c>
      <c r="P356" s="44" t="str">
        <f t="shared" si="44"/>
        <v>n/a</v>
      </c>
      <c r="Q356" s="44" t="str">
        <f t="shared" si="45"/>
        <v>n/a0</v>
      </c>
      <c r="R356" s="44">
        <f>IF(COUNTIF($Q$2:Q356,Q356)&gt;1,0,COUNTIF($Q$2:Q356,Q356))</f>
        <v>0</v>
      </c>
      <c r="S356" s="44">
        <f>COUNTIF($P$2:P356,P356)</f>
        <v>355</v>
      </c>
      <c r="T356" s="44" t="str">
        <f t="shared" si="46"/>
        <v>n/a355</v>
      </c>
      <c r="U356" s="44">
        <f t="shared" si="47"/>
        <v>600</v>
      </c>
      <c r="V356" s="45" t="str">
        <f t="shared" si="48"/>
        <v>n/a</v>
      </c>
    </row>
    <row r="357" spans="1:22" x14ac:dyDescent="0.3">
      <c r="A357" s="43">
        <v>356</v>
      </c>
      <c r="B357" s="44" t="s">
        <v>10</v>
      </c>
      <c r="C357" s="44">
        <f>'New LIst'!A59</f>
        <v>0</v>
      </c>
      <c r="D357" s="44">
        <f>'New LIst'!B59</f>
        <v>0</v>
      </c>
      <c r="E357" s="44">
        <f>'New LIst'!C59</f>
        <v>0</v>
      </c>
      <c r="F357" s="44">
        <f>'New LIst'!D59</f>
        <v>0</v>
      </c>
      <c r="G357" s="44">
        <f>'New LIst'!E59</f>
        <v>0</v>
      </c>
      <c r="H357" s="44">
        <f>'New LIst'!F59</f>
        <v>0</v>
      </c>
      <c r="I357" s="44">
        <f>'New LIst'!G59</f>
        <v>0</v>
      </c>
      <c r="J357" s="44">
        <f>'New LIst'!H59</f>
        <v>0</v>
      </c>
      <c r="K357" s="44">
        <f>'New LIst'!I59</f>
        <v>0</v>
      </c>
      <c r="L357" s="44">
        <f>'New LIst'!J59</f>
        <v>0</v>
      </c>
      <c r="M357" s="44">
        <f t="shared" si="42"/>
        <v>0</v>
      </c>
      <c r="N357" s="44">
        <v>0</v>
      </c>
      <c r="O357" s="44">
        <f t="shared" si="43"/>
        <v>0</v>
      </c>
      <c r="P357" s="44" t="str">
        <f t="shared" si="44"/>
        <v>n/a</v>
      </c>
      <c r="Q357" s="44" t="str">
        <f t="shared" si="45"/>
        <v>n/a0</v>
      </c>
      <c r="R357" s="44">
        <f>IF(COUNTIF($Q$2:Q357,Q357)&gt;1,0,COUNTIF($Q$2:Q357,Q357))</f>
        <v>0</v>
      </c>
      <c r="S357" s="44">
        <f>COUNTIF($P$2:P357,P357)</f>
        <v>356</v>
      </c>
      <c r="T357" s="44" t="str">
        <f t="shared" si="46"/>
        <v>n/a356</v>
      </c>
      <c r="U357" s="44">
        <f t="shared" si="47"/>
        <v>600</v>
      </c>
      <c r="V357" s="45" t="str">
        <f t="shared" si="48"/>
        <v>n/a</v>
      </c>
    </row>
    <row r="358" spans="1:22" x14ac:dyDescent="0.3">
      <c r="A358" s="43">
        <v>357</v>
      </c>
      <c r="B358" s="44" t="s">
        <v>10</v>
      </c>
      <c r="C358" s="44">
        <f>'New LIst'!A60</f>
        <v>0</v>
      </c>
      <c r="D358" s="44">
        <f>'New LIst'!B60</f>
        <v>0</v>
      </c>
      <c r="E358" s="44">
        <f>'New LIst'!C60</f>
        <v>0</v>
      </c>
      <c r="F358" s="44">
        <f>'New LIst'!D60</f>
        <v>0</v>
      </c>
      <c r="G358" s="44">
        <f>'New LIst'!E60</f>
        <v>0</v>
      </c>
      <c r="H358" s="44">
        <f>'New LIst'!F60</f>
        <v>0</v>
      </c>
      <c r="I358" s="44">
        <f>'New LIst'!G60</f>
        <v>0</v>
      </c>
      <c r="J358" s="44">
        <f>'New LIst'!H60</f>
        <v>0</v>
      </c>
      <c r="K358" s="44">
        <f>'New LIst'!I60</f>
        <v>0</v>
      </c>
      <c r="L358" s="44">
        <f>'New LIst'!J60</f>
        <v>0</v>
      </c>
      <c r="M358" s="44">
        <f t="shared" si="42"/>
        <v>0</v>
      </c>
      <c r="N358" s="44">
        <v>0</v>
      </c>
      <c r="O358" s="44">
        <f t="shared" si="43"/>
        <v>0</v>
      </c>
      <c r="P358" s="44" t="str">
        <f t="shared" si="44"/>
        <v>n/a</v>
      </c>
      <c r="Q358" s="44" t="str">
        <f t="shared" si="45"/>
        <v>n/a0</v>
      </c>
      <c r="R358" s="44">
        <f>IF(COUNTIF($Q$2:Q358,Q358)&gt;1,0,COUNTIF($Q$2:Q358,Q358))</f>
        <v>0</v>
      </c>
      <c r="S358" s="44">
        <f>COUNTIF($P$2:P358,P358)</f>
        <v>357</v>
      </c>
      <c r="T358" s="44" t="str">
        <f t="shared" si="46"/>
        <v>n/a357</v>
      </c>
      <c r="U358" s="44">
        <f t="shared" si="47"/>
        <v>600</v>
      </c>
      <c r="V358" s="45" t="str">
        <f t="shared" si="48"/>
        <v>n/a</v>
      </c>
    </row>
    <row r="359" spans="1:22" x14ac:dyDescent="0.3">
      <c r="A359" s="43">
        <v>358</v>
      </c>
      <c r="B359" s="44" t="s">
        <v>10</v>
      </c>
      <c r="C359" s="44">
        <f>'New LIst'!A61</f>
        <v>0</v>
      </c>
      <c r="D359" s="44">
        <f>'New LIst'!B61</f>
        <v>0</v>
      </c>
      <c r="E359" s="44">
        <f>'New LIst'!C61</f>
        <v>0</v>
      </c>
      <c r="F359" s="44">
        <f>'New LIst'!D61</f>
        <v>0</v>
      </c>
      <c r="G359" s="44">
        <f>'New LIst'!E61</f>
        <v>0</v>
      </c>
      <c r="H359" s="44">
        <f>'New LIst'!F61</f>
        <v>0</v>
      </c>
      <c r="I359" s="44">
        <f>'New LIst'!G61</f>
        <v>0</v>
      </c>
      <c r="J359" s="44">
        <f>'New LIst'!H61</f>
        <v>0</v>
      </c>
      <c r="K359" s="44">
        <f>'New LIst'!I61</f>
        <v>0</v>
      </c>
      <c r="L359" s="44">
        <f>'New LIst'!J61</f>
        <v>0</v>
      </c>
      <c r="M359" s="44">
        <f t="shared" si="42"/>
        <v>0</v>
      </c>
      <c r="N359" s="44">
        <v>0</v>
      </c>
      <c r="O359" s="44">
        <f t="shared" si="43"/>
        <v>0</v>
      </c>
      <c r="P359" s="44" t="str">
        <f t="shared" si="44"/>
        <v>n/a</v>
      </c>
      <c r="Q359" s="44" t="str">
        <f t="shared" si="45"/>
        <v>n/a0</v>
      </c>
      <c r="R359" s="44">
        <f>IF(COUNTIF($Q$2:Q359,Q359)&gt;1,0,COUNTIF($Q$2:Q359,Q359))</f>
        <v>0</v>
      </c>
      <c r="S359" s="44">
        <f>COUNTIF($P$2:P359,P359)</f>
        <v>358</v>
      </c>
      <c r="T359" s="44" t="str">
        <f t="shared" si="46"/>
        <v>n/a358</v>
      </c>
      <c r="U359" s="44">
        <f t="shared" si="47"/>
        <v>600</v>
      </c>
      <c r="V359" s="45" t="str">
        <f t="shared" si="48"/>
        <v>n/a</v>
      </c>
    </row>
    <row r="360" spans="1:22" x14ac:dyDescent="0.3">
      <c r="A360" s="43">
        <v>359</v>
      </c>
      <c r="B360" s="44" t="s">
        <v>10</v>
      </c>
      <c r="C360" s="44">
        <f>'New LIst'!A62</f>
        <v>0</v>
      </c>
      <c r="D360" s="44">
        <f>'New LIst'!B62</f>
        <v>0</v>
      </c>
      <c r="E360" s="44">
        <f>'New LIst'!C62</f>
        <v>0</v>
      </c>
      <c r="F360" s="44">
        <f>'New LIst'!D62</f>
        <v>0</v>
      </c>
      <c r="G360" s="44">
        <f>'New LIst'!E62</f>
        <v>0</v>
      </c>
      <c r="H360" s="44">
        <f>'New LIst'!F62</f>
        <v>0</v>
      </c>
      <c r="I360" s="44">
        <f>'New LIst'!G62</f>
        <v>0</v>
      </c>
      <c r="J360" s="44">
        <f>'New LIst'!H62</f>
        <v>0</v>
      </c>
      <c r="K360" s="44">
        <f>'New LIst'!I62</f>
        <v>0</v>
      </c>
      <c r="L360" s="44">
        <f>'New LIst'!J62</f>
        <v>0</v>
      </c>
      <c r="M360" s="44">
        <f t="shared" si="42"/>
        <v>0</v>
      </c>
      <c r="N360" s="44">
        <v>0</v>
      </c>
      <c r="O360" s="44">
        <f t="shared" si="43"/>
        <v>0</v>
      </c>
      <c r="P360" s="44" t="str">
        <f t="shared" si="44"/>
        <v>n/a</v>
      </c>
      <c r="Q360" s="44" t="str">
        <f t="shared" si="45"/>
        <v>n/a0</v>
      </c>
      <c r="R360" s="44">
        <f>IF(COUNTIF($Q$2:Q360,Q360)&gt;1,0,COUNTIF($Q$2:Q360,Q360))</f>
        <v>0</v>
      </c>
      <c r="S360" s="44">
        <f>COUNTIF($P$2:P360,P360)</f>
        <v>359</v>
      </c>
      <c r="T360" s="44" t="str">
        <f t="shared" si="46"/>
        <v>n/a359</v>
      </c>
      <c r="U360" s="44">
        <f t="shared" si="47"/>
        <v>600</v>
      </c>
      <c r="V360" s="45" t="str">
        <f t="shared" si="48"/>
        <v>n/a</v>
      </c>
    </row>
    <row r="361" spans="1:22" x14ac:dyDescent="0.3">
      <c r="A361" s="43">
        <v>360</v>
      </c>
      <c r="B361" s="44" t="s">
        <v>10</v>
      </c>
      <c r="C361" s="44">
        <f>'New LIst'!A63</f>
        <v>0</v>
      </c>
      <c r="D361" s="44">
        <f>'New LIst'!B63</f>
        <v>0</v>
      </c>
      <c r="E361" s="44">
        <f>'New LIst'!C63</f>
        <v>0</v>
      </c>
      <c r="F361" s="44">
        <f>'New LIst'!D63</f>
        <v>0</v>
      </c>
      <c r="G361" s="44">
        <f>'New LIst'!E63</f>
        <v>0</v>
      </c>
      <c r="H361" s="44">
        <f>'New LIst'!F63</f>
        <v>0</v>
      </c>
      <c r="I361" s="44">
        <f>'New LIst'!G63</f>
        <v>0</v>
      </c>
      <c r="J361" s="44">
        <f>'New LIst'!H63</f>
        <v>0</v>
      </c>
      <c r="K361" s="44">
        <f>'New LIst'!I63</f>
        <v>0</v>
      </c>
      <c r="L361" s="44">
        <f>'New LIst'!J63</f>
        <v>0</v>
      </c>
      <c r="M361" s="44">
        <f t="shared" si="42"/>
        <v>0</v>
      </c>
      <c r="N361" s="44">
        <v>0</v>
      </c>
      <c r="O361" s="44">
        <f t="shared" si="43"/>
        <v>0</v>
      </c>
      <c r="P361" s="44" t="str">
        <f t="shared" si="44"/>
        <v>n/a</v>
      </c>
      <c r="Q361" s="44" t="str">
        <f t="shared" si="45"/>
        <v>n/a0</v>
      </c>
      <c r="R361" s="44">
        <f>IF(COUNTIF($Q$2:Q361,Q361)&gt;1,0,COUNTIF($Q$2:Q361,Q361))</f>
        <v>0</v>
      </c>
      <c r="S361" s="44">
        <f>COUNTIF($P$2:P361,P361)</f>
        <v>360</v>
      </c>
      <c r="T361" s="44" t="str">
        <f t="shared" si="46"/>
        <v>n/a360</v>
      </c>
      <c r="U361" s="44">
        <f t="shared" si="47"/>
        <v>600</v>
      </c>
      <c r="V361" s="45" t="str">
        <f t="shared" si="48"/>
        <v>n/a</v>
      </c>
    </row>
    <row r="362" spans="1:22" x14ac:dyDescent="0.3">
      <c r="A362" s="43">
        <v>361</v>
      </c>
      <c r="B362" s="44" t="s">
        <v>10</v>
      </c>
      <c r="C362" s="44">
        <f>'New LIst'!A64</f>
        <v>0</v>
      </c>
      <c r="D362" s="44">
        <f>'New LIst'!B64</f>
        <v>0</v>
      </c>
      <c r="E362" s="44">
        <f>'New LIst'!C64</f>
        <v>0</v>
      </c>
      <c r="F362" s="44">
        <f>'New LIst'!D64</f>
        <v>0</v>
      </c>
      <c r="G362" s="44">
        <f>'New LIst'!E64</f>
        <v>0</v>
      </c>
      <c r="H362" s="44">
        <f>'New LIst'!F64</f>
        <v>0</v>
      </c>
      <c r="I362" s="44">
        <f>'New LIst'!G64</f>
        <v>0</v>
      </c>
      <c r="J362" s="44">
        <f>'New LIst'!H64</f>
        <v>0</v>
      </c>
      <c r="K362" s="44">
        <f>'New LIst'!I64</f>
        <v>0</v>
      </c>
      <c r="L362" s="44">
        <f>'New LIst'!J64</f>
        <v>0</v>
      </c>
      <c r="M362" s="44">
        <f t="shared" si="42"/>
        <v>0</v>
      </c>
      <c r="N362" s="44">
        <v>0</v>
      </c>
      <c r="O362" s="44">
        <f t="shared" si="43"/>
        <v>0</v>
      </c>
      <c r="P362" s="44" t="str">
        <f t="shared" si="44"/>
        <v>n/a</v>
      </c>
      <c r="Q362" s="44" t="str">
        <f t="shared" si="45"/>
        <v>n/a0</v>
      </c>
      <c r="R362" s="44">
        <f>IF(COUNTIF($Q$2:Q362,Q362)&gt;1,0,COUNTIF($Q$2:Q362,Q362))</f>
        <v>0</v>
      </c>
      <c r="S362" s="44">
        <f>COUNTIF($P$2:P362,P362)</f>
        <v>361</v>
      </c>
      <c r="T362" s="44" t="str">
        <f t="shared" si="46"/>
        <v>n/a361</v>
      </c>
      <c r="U362" s="44">
        <f t="shared" si="47"/>
        <v>600</v>
      </c>
      <c r="V362" s="45" t="str">
        <f t="shared" si="48"/>
        <v>n/a</v>
      </c>
    </row>
    <row r="363" spans="1:22" x14ac:dyDescent="0.3">
      <c r="A363" s="43">
        <v>362</v>
      </c>
      <c r="B363" s="44" t="s">
        <v>10</v>
      </c>
      <c r="C363" s="44">
        <f>'New LIst'!A65</f>
        <v>0</v>
      </c>
      <c r="D363" s="44">
        <f>'New LIst'!B65</f>
        <v>0</v>
      </c>
      <c r="E363" s="44">
        <f>'New LIst'!C65</f>
        <v>0</v>
      </c>
      <c r="F363" s="44">
        <f>'New LIst'!D65</f>
        <v>0</v>
      </c>
      <c r="G363" s="44">
        <f>'New LIst'!E65</f>
        <v>0</v>
      </c>
      <c r="H363" s="44">
        <f>'New LIst'!F65</f>
        <v>0</v>
      </c>
      <c r="I363" s="44">
        <f>'New LIst'!G65</f>
        <v>0</v>
      </c>
      <c r="J363" s="44">
        <f>'New LIst'!H65</f>
        <v>0</v>
      </c>
      <c r="K363" s="44">
        <f>'New LIst'!I65</f>
        <v>0</v>
      </c>
      <c r="L363" s="44">
        <f>'New LIst'!J65</f>
        <v>0</v>
      </c>
      <c r="M363" s="44">
        <f t="shared" si="42"/>
        <v>0</v>
      </c>
      <c r="N363" s="44">
        <v>0</v>
      </c>
      <c r="O363" s="44">
        <f t="shared" si="43"/>
        <v>0</v>
      </c>
      <c r="P363" s="44" t="str">
        <f t="shared" si="44"/>
        <v>n/a</v>
      </c>
      <c r="Q363" s="44" t="str">
        <f t="shared" si="45"/>
        <v>n/a0</v>
      </c>
      <c r="R363" s="44">
        <f>IF(COUNTIF($Q$2:Q363,Q363)&gt;1,0,COUNTIF($Q$2:Q363,Q363))</f>
        <v>0</v>
      </c>
      <c r="S363" s="44">
        <f>COUNTIF($P$2:P363,P363)</f>
        <v>362</v>
      </c>
      <c r="T363" s="44" t="str">
        <f t="shared" si="46"/>
        <v>n/a362</v>
      </c>
      <c r="U363" s="44">
        <f t="shared" si="47"/>
        <v>600</v>
      </c>
      <c r="V363" s="45" t="str">
        <f t="shared" si="48"/>
        <v>n/a</v>
      </c>
    </row>
    <row r="364" spans="1:22" x14ac:dyDescent="0.3">
      <c r="A364" s="43">
        <v>363</v>
      </c>
      <c r="B364" s="44" t="s">
        <v>10</v>
      </c>
      <c r="C364" s="44">
        <f>'New LIst'!A66</f>
        <v>0</v>
      </c>
      <c r="D364" s="44">
        <f>'New LIst'!B66</f>
        <v>0</v>
      </c>
      <c r="E364" s="44">
        <f>'New LIst'!C66</f>
        <v>0</v>
      </c>
      <c r="F364" s="44">
        <f>'New LIst'!D66</f>
        <v>0</v>
      </c>
      <c r="G364" s="44">
        <f>'New LIst'!E66</f>
        <v>0</v>
      </c>
      <c r="H364" s="44">
        <f>'New LIst'!F66</f>
        <v>0</v>
      </c>
      <c r="I364" s="44">
        <f>'New LIst'!G66</f>
        <v>0</v>
      </c>
      <c r="J364" s="44">
        <f>'New LIst'!H66</f>
        <v>0</v>
      </c>
      <c r="K364" s="44">
        <f>'New LIst'!I66</f>
        <v>0</v>
      </c>
      <c r="L364" s="44">
        <f>'New LIst'!J66</f>
        <v>0</v>
      </c>
      <c r="M364" s="44">
        <f t="shared" si="42"/>
        <v>0</v>
      </c>
      <c r="N364" s="44">
        <v>0</v>
      </c>
      <c r="O364" s="44">
        <f t="shared" si="43"/>
        <v>0</v>
      </c>
      <c r="P364" s="44" t="str">
        <f t="shared" si="44"/>
        <v>n/a</v>
      </c>
      <c r="Q364" s="44" t="str">
        <f t="shared" si="45"/>
        <v>n/a0</v>
      </c>
      <c r="R364" s="44">
        <f>IF(COUNTIF($Q$2:Q364,Q364)&gt;1,0,COUNTIF($Q$2:Q364,Q364))</f>
        <v>0</v>
      </c>
      <c r="S364" s="44">
        <f>COUNTIF($P$2:P364,P364)</f>
        <v>363</v>
      </c>
      <c r="T364" s="44" t="str">
        <f t="shared" si="46"/>
        <v>n/a363</v>
      </c>
      <c r="U364" s="44">
        <f t="shared" si="47"/>
        <v>600</v>
      </c>
      <c r="V364" s="45" t="str">
        <f t="shared" si="48"/>
        <v>n/a</v>
      </c>
    </row>
    <row r="365" spans="1:22" x14ac:dyDescent="0.3">
      <c r="A365" s="43">
        <v>364</v>
      </c>
      <c r="B365" s="44" t="s">
        <v>10</v>
      </c>
      <c r="C365" s="44">
        <f>'New LIst'!A67</f>
        <v>0</v>
      </c>
      <c r="D365" s="44">
        <f>'New LIst'!B67</f>
        <v>0</v>
      </c>
      <c r="E365" s="44">
        <f>'New LIst'!C67</f>
        <v>0</v>
      </c>
      <c r="F365" s="44">
        <f>'New LIst'!D67</f>
        <v>0</v>
      </c>
      <c r="G365" s="44">
        <f>'New LIst'!E67</f>
        <v>0</v>
      </c>
      <c r="H365" s="44">
        <f>'New LIst'!F67</f>
        <v>0</v>
      </c>
      <c r="I365" s="44">
        <f>'New LIst'!G67</f>
        <v>0</v>
      </c>
      <c r="J365" s="44">
        <f>'New LIst'!H67</f>
        <v>0</v>
      </c>
      <c r="K365" s="44">
        <f>'New LIst'!I67</f>
        <v>0</v>
      </c>
      <c r="L365" s="44">
        <f>'New LIst'!J67</f>
        <v>0</v>
      </c>
      <c r="M365" s="44">
        <f t="shared" si="42"/>
        <v>0</v>
      </c>
      <c r="N365" s="44">
        <v>0</v>
      </c>
      <c r="O365" s="44">
        <f t="shared" si="43"/>
        <v>0</v>
      </c>
      <c r="P365" s="44" t="str">
        <f t="shared" si="44"/>
        <v>n/a</v>
      </c>
      <c r="Q365" s="44" t="str">
        <f t="shared" si="45"/>
        <v>n/a0</v>
      </c>
      <c r="R365" s="44">
        <f>IF(COUNTIF($Q$2:Q365,Q365)&gt;1,0,COUNTIF($Q$2:Q365,Q365))</f>
        <v>0</v>
      </c>
      <c r="S365" s="44">
        <f>COUNTIF($P$2:P365,P365)</f>
        <v>364</v>
      </c>
      <c r="T365" s="44" t="str">
        <f t="shared" si="46"/>
        <v>n/a364</v>
      </c>
      <c r="U365" s="44">
        <f t="shared" si="47"/>
        <v>600</v>
      </c>
      <c r="V365" s="45" t="str">
        <f t="shared" si="48"/>
        <v>n/a</v>
      </c>
    </row>
    <row r="366" spans="1:22" x14ac:dyDescent="0.3">
      <c r="A366" s="43">
        <v>365</v>
      </c>
      <c r="B366" s="44" t="s">
        <v>10</v>
      </c>
      <c r="C366" s="44">
        <f>'New LIst'!A68</f>
        <v>0</v>
      </c>
      <c r="D366" s="44">
        <f>'New LIst'!B68</f>
        <v>0</v>
      </c>
      <c r="E366" s="44">
        <f>'New LIst'!C68</f>
        <v>0</v>
      </c>
      <c r="F366" s="44">
        <f>'New LIst'!D68</f>
        <v>0</v>
      </c>
      <c r="G366" s="44">
        <f>'New LIst'!E68</f>
        <v>0</v>
      </c>
      <c r="H366" s="44">
        <f>'New LIst'!F68</f>
        <v>0</v>
      </c>
      <c r="I366" s="44">
        <f>'New LIst'!G68</f>
        <v>0</v>
      </c>
      <c r="J366" s="44">
        <f>'New LIst'!H68</f>
        <v>0</v>
      </c>
      <c r="K366" s="44">
        <f>'New LIst'!I68</f>
        <v>0</v>
      </c>
      <c r="L366" s="44">
        <f>'New LIst'!J68</f>
        <v>0</v>
      </c>
      <c r="M366" s="44">
        <f t="shared" si="42"/>
        <v>0</v>
      </c>
      <c r="N366" s="44">
        <v>0</v>
      </c>
      <c r="O366" s="44">
        <f t="shared" si="43"/>
        <v>0</v>
      </c>
      <c r="P366" s="44" t="str">
        <f t="shared" si="44"/>
        <v>n/a</v>
      </c>
      <c r="Q366" s="44" t="str">
        <f t="shared" si="45"/>
        <v>n/a0</v>
      </c>
      <c r="R366" s="44">
        <f>IF(COUNTIF($Q$2:Q366,Q366)&gt;1,0,COUNTIF($Q$2:Q366,Q366))</f>
        <v>0</v>
      </c>
      <c r="S366" s="44">
        <f>COUNTIF($P$2:P366,P366)</f>
        <v>365</v>
      </c>
      <c r="T366" s="44" t="str">
        <f t="shared" si="46"/>
        <v>n/a365</v>
      </c>
      <c r="U366" s="44">
        <f t="shared" si="47"/>
        <v>600</v>
      </c>
      <c r="V366" s="45" t="str">
        <f t="shared" si="48"/>
        <v>n/a</v>
      </c>
    </row>
    <row r="367" spans="1:22" x14ac:dyDescent="0.3">
      <c r="A367" s="43">
        <v>366</v>
      </c>
      <c r="B367" s="44" t="s">
        <v>10</v>
      </c>
      <c r="C367" s="44">
        <f>'New LIst'!A69</f>
        <v>0</v>
      </c>
      <c r="D367" s="44">
        <f>'New LIst'!B69</f>
        <v>0</v>
      </c>
      <c r="E367" s="44">
        <f>'New LIst'!C69</f>
        <v>0</v>
      </c>
      <c r="F367" s="44">
        <f>'New LIst'!D69</f>
        <v>0</v>
      </c>
      <c r="G367" s="44">
        <f>'New LIst'!E69</f>
        <v>0</v>
      </c>
      <c r="H367" s="44">
        <f>'New LIst'!F69</f>
        <v>0</v>
      </c>
      <c r="I367" s="44">
        <f>'New LIst'!G69</f>
        <v>0</v>
      </c>
      <c r="J367" s="44">
        <f>'New LIst'!H69</f>
        <v>0</v>
      </c>
      <c r="K367" s="44">
        <f>'New LIst'!I69</f>
        <v>0</v>
      </c>
      <c r="L367" s="44">
        <f>'New LIst'!J69</f>
        <v>0</v>
      </c>
      <c r="M367" s="44">
        <f t="shared" ref="M367:M430" si="49">IF(C367=0,0,COUNTIF($C$2:$C$301,C367))</f>
        <v>0</v>
      </c>
      <c r="N367" s="44">
        <v>0</v>
      </c>
      <c r="O367" s="44">
        <f t="shared" ref="O367:O430" si="50">IF(COUNTIF($C$2:$C$301,C367)=0,1,0)</f>
        <v>0</v>
      </c>
      <c r="P367" s="44" t="str">
        <f t="shared" ref="P367:P430" si="51">IF(M367=1,"Existing",IF(N367=1,"Lapsed",IF(O367=1,"New","n/a")))</f>
        <v>n/a</v>
      </c>
      <c r="Q367" s="44" t="str">
        <f t="shared" ref="Q367:Q430" si="52">P367&amp;C367</f>
        <v>n/a0</v>
      </c>
      <c r="R367" s="44">
        <f>IF(COUNTIF($Q$2:Q367,Q367)&gt;1,0,COUNTIF($Q$2:Q367,Q367))</f>
        <v>0</v>
      </c>
      <c r="S367" s="44">
        <f>COUNTIF($P$2:P367,P367)</f>
        <v>366</v>
      </c>
      <c r="T367" s="44" t="str">
        <f t="shared" ref="T367:T430" si="53">P367&amp;S367</f>
        <v>n/a366</v>
      </c>
      <c r="U367" s="44">
        <f t="shared" ref="U367:U430" si="54">COUNTIFS(C:C,C367,P:P,P367)</f>
        <v>600</v>
      </c>
      <c r="V367" s="45" t="str">
        <f t="shared" ref="V367:V430" si="55">IF(AND(U367=1,OR(P367="lapsed",P367="new")),"ok",IF(AND(U367=2,P367="existing"),"ok",IF(P367="n/a","n/a","review")))</f>
        <v>n/a</v>
      </c>
    </row>
    <row r="368" spans="1:22" x14ac:dyDescent="0.3">
      <c r="A368" s="43">
        <v>367</v>
      </c>
      <c r="B368" s="44" t="s">
        <v>10</v>
      </c>
      <c r="C368" s="44">
        <f>'New LIst'!A70</f>
        <v>0</v>
      </c>
      <c r="D368" s="44">
        <f>'New LIst'!B70</f>
        <v>0</v>
      </c>
      <c r="E368" s="44">
        <f>'New LIst'!C70</f>
        <v>0</v>
      </c>
      <c r="F368" s="44">
        <f>'New LIst'!D70</f>
        <v>0</v>
      </c>
      <c r="G368" s="44">
        <f>'New LIst'!E70</f>
        <v>0</v>
      </c>
      <c r="H368" s="44">
        <f>'New LIst'!F70</f>
        <v>0</v>
      </c>
      <c r="I368" s="44">
        <f>'New LIst'!G70</f>
        <v>0</v>
      </c>
      <c r="J368" s="44">
        <f>'New LIst'!H70</f>
        <v>0</v>
      </c>
      <c r="K368" s="44">
        <f>'New LIst'!I70</f>
        <v>0</v>
      </c>
      <c r="L368" s="44">
        <f>'New LIst'!J70</f>
        <v>0</v>
      </c>
      <c r="M368" s="44">
        <f t="shared" si="49"/>
        <v>0</v>
      </c>
      <c r="N368" s="44">
        <v>0</v>
      </c>
      <c r="O368" s="44">
        <f t="shared" si="50"/>
        <v>0</v>
      </c>
      <c r="P368" s="44" t="str">
        <f t="shared" si="51"/>
        <v>n/a</v>
      </c>
      <c r="Q368" s="44" t="str">
        <f t="shared" si="52"/>
        <v>n/a0</v>
      </c>
      <c r="R368" s="44">
        <f>IF(COUNTIF($Q$2:Q368,Q368)&gt;1,0,COUNTIF($Q$2:Q368,Q368))</f>
        <v>0</v>
      </c>
      <c r="S368" s="44">
        <f>COUNTIF($P$2:P368,P368)</f>
        <v>367</v>
      </c>
      <c r="T368" s="44" t="str">
        <f t="shared" si="53"/>
        <v>n/a367</v>
      </c>
      <c r="U368" s="44">
        <f t="shared" si="54"/>
        <v>600</v>
      </c>
      <c r="V368" s="45" t="str">
        <f t="shared" si="55"/>
        <v>n/a</v>
      </c>
    </row>
    <row r="369" spans="1:22" x14ac:dyDescent="0.3">
      <c r="A369" s="43">
        <v>368</v>
      </c>
      <c r="B369" s="44" t="s">
        <v>10</v>
      </c>
      <c r="C369" s="44">
        <f>'New LIst'!A71</f>
        <v>0</v>
      </c>
      <c r="D369" s="44">
        <f>'New LIst'!B71</f>
        <v>0</v>
      </c>
      <c r="E369" s="44">
        <f>'New LIst'!C71</f>
        <v>0</v>
      </c>
      <c r="F369" s="44">
        <f>'New LIst'!D71</f>
        <v>0</v>
      </c>
      <c r="G369" s="44">
        <f>'New LIst'!E71</f>
        <v>0</v>
      </c>
      <c r="H369" s="44">
        <f>'New LIst'!F71</f>
        <v>0</v>
      </c>
      <c r="I369" s="44">
        <f>'New LIst'!G71</f>
        <v>0</v>
      </c>
      <c r="J369" s="44">
        <f>'New LIst'!H71</f>
        <v>0</v>
      </c>
      <c r="K369" s="44">
        <f>'New LIst'!I71</f>
        <v>0</v>
      </c>
      <c r="L369" s="44">
        <f>'New LIst'!J71</f>
        <v>0</v>
      </c>
      <c r="M369" s="44">
        <f t="shared" si="49"/>
        <v>0</v>
      </c>
      <c r="N369" s="44">
        <v>0</v>
      </c>
      <c r="O369" s="44">
        <f t="shared" si="50"/>
        <v>0</v>
      </c>
      <c r="P369" s="44" t="str">
        <f t="shared" si="51"/>
        <v>n/a</v>
      </c>
      <c r="Q369" s="44" t="str">
        <f t="shared" si="52"/>
        <v>n/a0</v>
      </c>
      <c r="R369" s="44">
        <f>IF(COUNTIF($Q$2:Q369,Q369)&gt;1,0,COUNTIF($Q$2:Q369,Q369))</f>
        <v>0</v>
      </c>
      <c r="S369" s="44">
        <f>COUNTIF($P$2:P369,P369)</f>
        <v>368</v>
      </c>
      <c r="T369" s="44" t="str">
        <f t="shared" si="53"/>
        <v>n/a368</v>
      </c>
      <c r="U369" s="44">
        <f t="shared" si="54"/>
        <v>600</v>
      </c>
      <c r="V369" s="45" t="str">
        <f t="shared" si="55"/>
        <v>n/a</v>
      </c>
    </row>
    <row r="370" spans="1:22" x14ac:dyDescent="0.3">
      <c r="A370" s="43">
        <v>369</v>
      </c>
      <c r="B370" s="44" t="s">
        <v>10</v>
      </c>
      <c r="C370" s="44">
        <f>'New LIst'!A72</f>
        <v>0</v>
      </c>
      <c r="D370" s="44">
        <f>'New LIst'!B72</f>
        <v>0</v>
      </c>
      <c r="E370" s="44">
        <f>'New LIst'!C72</f>
        <v>0</v>
      </c>
      <c r="F370" s="44">
        <f>'New LIst'!D72</f>
        <v>0</v>
      </c>
      <c r="G370" s="44">
        <f>'New LIst'!E72</f>
        <v>0</v>
      </c>
      <c r="H370" s="44">
        <f>'New LIst'!F72</f>
        <v>0</v>
      </c>
      <c r="I370" s="44">
        <f>'New LIst'!G72</f>
        <v>0</v>
      </c>
      <c r="J370" s="44">
        <f>'New LIst'!H72</f>
        <v>0</v>
      </c>
      <c r="K370" s="44">
        <f>'New LIst'!I72</f>
        <v>0</v>
      </c>
      <c r="L370" s="44">
        <f>'New LIst'!J72</f>
        <v>0</v>
      </c>
      <c r="M370" s="44">
        <f t="shared" si="49"/>
        <v>0</v>
      </c>
      <c r="N370" s="44">
        <v>0</v>
      </c>
      <c r="O370" s="44">
        <f t="shared" si="50"/>
        <v>0</v>
      </c>
      <c r="P370" s="44" t="str">
        <f t="shared" si="51"/>
        <v>n/a</v>
      </c>
      <c r="Q370" s="44" t="str">
        <f t="shared" si="52"/>
        <v>n/a0</v>
      </c>
      <c r="R370" s="44">
        <f>IF(COUNTIF($Q$2:Q370,Q370)&gt;1,0,COUNTIF($Q$2:Q370,Q370))</f>
        <v>0</v>
      </c>
      <c r="S370" s="44">
        <f>COUNTIF($P$2:P370,P370)</f>
        <v>369</v>
      </c>
      <c r="T370" s="44" t="str">
        <f t="shared" si="53"/>
        <v>n/a369</v>
      </c>
      <c r="U370" s="44">
        <f t="shared" si="54"/>
        <v>600</v>
      </c>
      <c r="V370" s="45" t="str">
        <f t="shared" si="55"/>
        <v>n/a</v>
      </c>
    </row>
    <row r="371" spans="1:22" x14ac:dyDescent="0.3">
      <c r="A371" s="43">
        <v>370</v>
      </c>
      <c r="B371" s="44" t="s">
        <v>10</v>
      </c>
      <c r="C371" s="44">
        <f>'New LIst'!A73</f>
        <v>0</v>
      </c>
      <c r="D371" s="44">
        <f>'New LIst'!B73</f>
        <v>0</v>
      </c>
      <c r="E371" s="44">
        <f>'New LIst'!C73</f>
        <v>0</v>
      </c>
      <c r="F371" s="44">
        <f>'New LIst'!D73</f>
        <v>0</v>
      </c>
      <c r="G371" s="44">
        <f>'New LIst'!E73</f>
        <v>0</v>
      </c>
      <c r="H371" s="44">
        <f>'New LIst'!F73</f>
        <v>0</v>
      </c>
      <c r="I371" s="44">
        <f>'New LIst'!G73</f>
        <v>0</v>
      </c>
      <c r="J371" s="44">
        <f>'New LIst'!H73</f>
        <v>0</v>
      </c>
      <c r="K371" s="44">
        <f>'New LIst'!I73</f>
        <v>0</v>
      </c>
      <c r="L371" s="44">
        <f>'New LIst'!J73</f>
        <v>0</v>
      </c>
      <c r="M371" s="44">
        <f t="shared" si="49"/>
        <v>0</v>
      </c>
      <c r="N371" s="44">
        <v>0</v>
      </c>
      <c r="O371" s="44">
        <f t="shared" si="50"/>
        <v>0</v>
      </c>
      <c r="P371" s="44" t="str">
        <f t="shared" si="51"/>
        <v>n/a</v>
      </c>
      <c r="Q371" s="44" t="str">
        <f t="shared" si="52"/>
        <v>n/a0</v>
      </c>
      <c r="R371" s="44">
        <f>IF(COUNTIF($Q$2:Q371,Q371)&gt;1,0,COUNTIF($Q$2:Q371,Q371))</f>
        <v>0</v>
      </c>
      <c r="S371" s="44">
        <f>COUNTIF($P$2:P371,P371)</f>
        <v>370</v>
      </c>
      <c r="T371" s="44" t="str">
        <f t="shared" si="53"/>
        <v>n/a370</v>
      </c>
      <c r="U371" s="44">
        <f t="shared" si="54"/>
        <v>600</v>
      </c>
      <c r="V371" s="45" t="str">
        <f t="shared" si="55"/>
        <v>n/a</v>
      </c>
    </row>
    <row r="372" spans="1:22" x14ac:dyDescent="0.3">
      <c r="A372" s="43">
        <v>371</v>
      </c>
      <c r="B372" s="44" t="s">
        <v>10</v>
      </c>
      <c r="C372" s="44">
        <f>'New LIst'!A74</f>
        <v>0</v>
      </c>
      <c r="D372" s="44">
        <f>'New LIst'!B74</f>
        <v>0</v>
      </c>
      <c r="E372" s="44">
        <f>'New LIst'!C74</f>
        <v>0</v>
      </c>
      <c r="F372" s="44">
        <f>'New LIst'!D74</f>
        <v>0</v>
      </c>
      <c r="G372" s="44">
        <f>'New LIst'!E74</f>
        <v>0</v>
      </c>
      <c r="H372" s="44">
        <f>'New LIst'!F74</f>
        <v>0</v>
      </c>
      <c r="I372" s="44">
        <f>'New LIst'!G74</f>
        <v>0</v>
      </c>
      <c r="J372" s="44">
        <f>'New LIst'!H74</f>
        <v>0</v>
      </c>
      <c r="K372" s="44">
        <f>'New LIst'!I74</f>
        <v>0</v>
      </c>
      <c r="L372" s="44">
        <f>'New LIst'!J74</f>
        <v>0</v>
      </c>
      <c r="M372" s="44">
        <f t="shared" si="49"/>
        <v>0</v>
      </c>
      <c r="N372" s="44">
        <v>0</v>
      </c>
      <c r="O372" s="44">
        <f t="shared" si="50"/>
        <v>0</v>
      </c>
      <c r="P372" s="44" t="str">
        <f t="shared" si="51"/>
        <v>n/a</v>
      </c>
      <c r="Q372" s="44" t="str">
        <f t="shared" si="52"/>
        <v>n/a0</v>
      </c>
      <c r="R372" s="44">
        <f>IF(COUNTIF($Q$2:Q372,Q372)&gt;1,0,COUNTIF($Q$2:Q372,Q372))</f>
        <v>0</v>
      </c>
      <c r="S372" s="44">
        <f>COUNTIF($P$2:P372,P372)</f>
        <v>371</v>
      </c>
      <c r="T372" s="44" t="str">
        <f t="shared" si="53"/>
        <v>n/a371</v>
      </c>
      <c r="U372" s="44">
        <f t="shared" si="54"/>
        <v>600</v>
      </c>
      <c r="V372" s="45" t="str">
        <f t="shared" si="55"/>
        <v>n/a</v>
      </c>
    </row>
    <row r="373" spans="1:22" x14ac:dyDescent="0.3">
      <c r="A373" s="43">
        <v>372</v>
      </c>
      <c r="B373" s="44" t="s">
        <v>10</v>
      </c>
      <c r="C373" s="44">
        <f>'New LIst'!A75</f>
        <v>0</v>
      </c>
      <c r="D373" s="44">
        <f>'New LIst'!B75</f>
        <v>0</v>
      </c>
      <c r="E373" s="44">
        <f>'New LIst'!C75</f>
        <v>0</v>
      </c>
      <c r="F373" s="44">
        <f>'New LIst'!D75</f>
        <v>0</v>
      </c>
      <c r="G373" s="44">
        <f>'New LIst'!E75</f>
        <v>0</v>
      </c>
      <c r="H373" s="44">
        <f>'New LIst'!F75</f>
        <v>0</v>
      </c>
      <c r="I373" s="44">
        <f>'New LIst'!G75</f>
        <v>0</v>
      </c>
      <c r="J373" s="44">
        <f>'New LIst'!H75</f>
        <v>0</v>
      </c>
      <c r="K373" s="44">
        <f>'New LIst'!I75</f>
        <v>0</v>
      </c>
      <c r="L373" s="44">
        <f>'New LIst'!J75</f>
        <v>0</v>
      </c>
      <c r="M373" s="44">
        <f t="shared" si="49"/>
        <v>0</v>
      </c>
      <c r="N373" s="44">
        <v>0</v>
      </c>
      <c r="O373" s="44">
        <f t="shared" si="50"/>
        <v>0</v>
      </c>
      <c r="P373" s="44" t="str">
        <f t="shared" si="51"/>
        <v>n/a</v>
      </c>
      <c r="Q373" s="44" t="str">
        <f t="shared" si="52"/>
        <v>n/a0</v>
      </c>
      <c r="R373" s="44">
        <f>IF(COUNTIF($Q$2:Q373,Q373)&gt;1,0,COUNTIF($Q$2:Q373,Q373))</f>
        <v>0</v>
      </c>
      <c r="S373" s="44">
        <f>COUNTIF($P$2:P373,P373)</f>
        <v>372</v>
      </c>
      <c r="T373" s="44" t="str">
        <f t="shared" si="53"/>
        <v>n/a372</v>
      </c>
      <c r="U373" s="44">
        <f t="shared" si="54"/>
        <v>600</v>
      </c>
      <c r="V373" s="45" t="str">
        <f t="shared" si="55"/>
        <v>n/a</v>
      </c>
    </row>
    <row r="374" spans="1:22" x14ac:dyDescent="0.3">
      <c r="A374" s="43">
        <v>373</v>
      </c>
      <c r="B374" s="44" t="s">
        <v>10</v>
      </c>
      <c r="C374" s="44">
        <f>'New LIst'!A76</f>
        <v>0</v>
      </c>
      <c r="D374" s="44">
        <f>'New LIst'!B76</f>
        <v>0</v>
      </c>
      <c r="E374" s="44">
        <f>'New LIst'!C76</f>
        <v>0</v>
      </c>
      <c r="F374" s="44">
        <f>'New LIst'!D76</f>
        <v>0</v>
      </c>
      <c r="G374" s="44">
        <f>'New LIst'!E76</f>
        <v>0</v>
      </c>
      <c r="H374" s="44">
        <f>'New LIst'!F76</f>
        <v>0</v>
      </c>
      <c r="I374" s="44">
        <f>'New LIst'!G76</f>
        <v>0</v>
      </c>
      <c r="J374" s="44">
        <f>'New LIst'!H76</f>
        <v>0</v>
      </c>
      <c r="K374" s="44">
        <f>'New LIst'!I76</f>
        <v>0</v>
      </c>
      <c r="L374" s="44">
        <f>'New LIst'!J76</f>
        <v>0</v>
      </c>
      <c r="M374" s="44">
        <f t="shared" si="49"/>
        <v>0</v>
      </c>
      <c r="N374" s="44">
        <v>0</v>
      </c>
      <c r="O374" s="44">
        <f t="shared" si="50"/>
        <v>0</v>
      </c>
      <c r="P374" s="44" t="str">
        <f t="shared" si="51"/>
        <v>n/a</v>
      </c>
      <c r="Q374" s="44" t="str">
        <f t="shared" si="52"/>
        <v>n/a0</v>
      </c>
      <c r="R374" s="44">
        <f>IF(COUNTIF($Q$2:Q374,Q374)&gt;1,0,COUNTIF($Q$2:Q374,Q374))</f>
        <v>0</v>
      </c>
      <c r="S374" s="44">
        <f>COUNTIF($P$2:P374,P374)</f>
        <v>373</v>
      </c>
      <c r="T374" s="44" t="str">
        <f t="shared" si="53"/>
        <v>n/a373</v>
      </c>
      <c r="U374" s="44">
        <f t="shared" si="54"/>
        <v>600</v>
      </c>
      <c r="V374" s="45" t="str">
        <f t="shared" si="55"/>
        <v>n/a</v>
      </c>
    </row>
    <row r="375" spans="1:22" x14ac:dyDescent="0.3">
      <c r="A375" s="43">
        <v>374</v>
      </c>
      <c r="B375" s="44" t="s">
        <v>10</v>
      </c>
      <c r="C375" s="44">
        <f>'New LIst'!A77</f>
        <v>0</v>
      </c>
      <c r="D375" s="44">
        <f>'New LIst'!B77</f>
        <v>0</v>
      </c>
      <c r="E375" s="44">
        <f>'New LIst'!C77</f>
        <v>0</v>
      </c>
      <c r="F375" s="44">
        <f>'New LIst'!D77</f>
        <v>0</v>
      </c>
      <c r="G375" s="44">
        <f>'New LIst'!E77</f>
        <v>0</v>
      </c>
      <c r="H375" s="44">
        <f>'New LIst'!F77</f>
        <v>0</v>
      </c>
      <c r="I375" s="44">
        <f>'New LIst'!G77</f>
        <v>0</v>
      </c>
      <c r="J375" s="44">
        <f>'New LIst'!H77</f>
        <v>0</v>
      </c>
      <c r="K375" s="44">
        <f>'New LIst'!I77</f>
        <v>0</v>
      </c>
      <c r="L375" s="44">
        <f>'New LIst'!J77</f>
        <v>0</v>
      </c>
      <c r="M375" s="44">
        <f t="shared" si="49"/>
        <v>0</v>
      </c>
      <c r="N375" s="44">
        <v>0</v>
      </c>
      <c r="O375" s="44">
        <f t="shared" si="50"/>
        <v>0</v>
      </c>
      <c r="P375" s="44" t="str">
        <f t="shared" si="51"/>
        <v>n/a</v>
      </c>
      <c r="Q375" s="44" t="str">
        <f t="shared" si="52"/>
        <v>n/a0</v>
      </c>
      <c r="R375" s="44">
        <f>IF(COUNTIF($Q$2:Q375,Q375)&gt;1,0,COUNTIF($Q$2:Q375,Q375))</f>
        <v>0</v>
      </c>
      <c r="S375" s="44">
        <f>COUNTIF($P$2:P375,P375)</f>
        <v>374</v>
      </c>
      <c r="T375" s="44" t="str">
        <f t="shared" si="53"/>
        <v>n/a374</v>
      </c>
      <c r="U375" s="44">
        <f t="shared" si="54"/>
        <v>600</v>
      </c>
      <c r="V375" s="45" t="str">
        <f t="shared" si="55"/>
        <v>n/a</v>
      </c>
    </row>
    <row r="376" spans="1:22" x14ac:dyDescent="0.3">
      <c r="A376" s="43">
        <v>375</v>
      </c>
      <c r="B376" s="44" t="s">
        <v>10</v>
      </c>
      <c r="C376" s="44">
        <f>'New LIst'!A78</f>
        <v>0</v>
      </c>
      <c r="D376" s="44">
        <f>'New LIst'!B78</f>
        <v>0</v>
      </c>
      <c r="E376" s="44">
        <f>'New LIst'!C78</f>
        <v>0</v>
      </c>
      <c r="F376" s="44">
        <f>'New LIst'!D78</f>
        <v>0</v>
      </c>
      <c r="G376" s="44">
        <f>'New LIst'!E78</f>
        <v>0</v>
      </c>
      <c r="H376" s="44">
        <f>'New LIst'!F78</f>
        <v>0</v>
      </c>
      <c r="I376" s="44">
        <f>'New LIst'!G78</f>
        <v>0</v>
      </c>
      <c r="J376" s="44">
        <f>'New LIst'!H78</f>
        <v>0</v>
      </c>
      <c r="K376" s="44">
        <f>'New LIst'!I78</f>
        <v>0</v>
      </c>
      <c r="L376" s="44">
        <f>'New LIst'!J78</f>
        <v>0</v>
      </c>
      <c r="M376" s="44">
        <f t="shared" si="49"/>
        <v>0</v>
      </c>
      <c r="N376" s="44">
        <v>0</v>
      </c>
      <c r="O376" s="44">
        <f t="shared" si="50"/>
        <v>0</v>
      </c>
      <c r="P376" s="44" t="str">
        <f t="shared" si="51"/>
        <v>n/a</v>
      </c>
      <c r="Q376" s="44" t="str">
        <f t="shared" si="52"/>
        <v>n/a0</v>
      </c>
      <c r="R376" s="44">
        <f>IF(COUNTIF($Q$2:Q376,Q376)&gt;1,0,COUNTIF($Q$2:Q376,Q376))</f>
        <v>0</v>
      </c>
      <c r="S376" s="44">
        <f>COUNTIF($P$2:P376,P376)</f>
        <v>375</v>
      </c>
      <c r="T376" s="44" t="str">
        <f t="shared" si="53"/>
        <v>n/a375</v>
      </c>
      <c r="U376" s="44">
        <f t="shared" si="54"/>
        <v>600</v>
      </c>
      <c r="V376" s="45" t="str">
        <f t="shared" si="55"/>
        <v>n/a</v>
      </c>
    </row>
    <row r="377" spans="1:22" x14ac:dyDescent="0.3">
      <c r="A377" s="43">
        <v>376</v>
      </c>
      <c r="B377" s="44" t="s">
        <v>10</v>
      </c>
      <c r="C377" s="44">
        <f>'New LIst'!A79</f>
        <v>0</v>
      </c>
      <c r="D377" s="44">
        <f>'New LIst'!B79</f>
        <v>0</v>
      </c>
      <c r="E377" s="44">
        <f>'New LIst'!C79</f>
        <v>0</v>
      </c>
      <c r="F377" s="44">
        <f>'New LIst'!D79</f>
        <v>0</v>
      </c>
      <c r="G377" s="44">
        <f>'New LIst'!E79</f>
        <v>0</v>
      </c>
      <c r="H377" s="44">
        <f>'New LIst'!F79</f>
        <v>0</v>
      </c>
      <c r="I377" s="44">
        <f>'New LIst'!G79</f>
        <v>0</v>
      </c>
      <c r="J377" s="44">
        <f>'New LIst'!H79</f>
        <v>0</v>
      </c>
      <c r="K377" s="44">
        <f>'New LIst'!I79</f>
        <v>0</v>
      </c>
      <c r="L377" s="44">
        <f>'New LIst'!J79</f>
        <v>0</v>
      </c>
      <c r="M377" s="44">
        <f t="shared" si="49"/>
        <v>0</v>
      </c>
      <c r="N377" s="44">
        <v>0</v>
      </c>
      <c r="O377" s="44">
        <f t="shared" si="50"/>
        <v>0</v>
      </c>
      <c r="P377" s="44" t="str">
        <f t="shared" si="51"/>
        <v>n/a</v>
      </c>
      <c r="Q377" s="44" t="str">
        <f t="shared" si="52"/>
        <v>n/a0</v>
      </c>
      <c r="R377" s="44">
        <f>IF(COUNTIF($Q$2:Q377,Q377)&gt;1,0,COUNTIF($Q$2:Q377,Q377))</f>
        <v>0</v>
      </c>
      <c r="S377" s="44">
        <f>COUNTIF($P$2:P377,P377)</f>
        <v>376</v>
      </c>
      <c r="T377" s="44" t="str">
        <f t="shared" si="53"/>
        <v>n/a376</v>
      </c>
      <c r="U377" s="44">
        <f t="shared" si="54"/>
        <v>600</v>
      </c>
      <c r="V377" s="45" t="str">
        <f t="shared" si="55"/>
        <v>n/a</v>
      </c>
    </row>
    <row r="378" spans="1:22" x14ac:dyDescent="0.3">
      <c r="A378" s="43">
        <v>377</v>
      </c>
      <c r="B378" s="44" t="s">
        <v>10</v>
      </c>
      <c r="C378" s="44">
        <f>'New LIst'!A80</f>
        <v>0</v>
      </c>
      <c r="D378" s="44">
        <f>'New LIst'!B80</f>
        <v>0</v>
      </c>
      <c r="E378" s="44">
        <f>'New LIst'!C80</f>
        <v>0</v>
      </c>
      <c r="F378" s="44">
        <f>'New LIst'!D80</f>
        <v>0</v>
      </c>
      <c r="G378" s="44">
        <f>'New LIst'!E80</f>
        <v>0</v>
      </c>
      <c r="H378" s="44">
        <f>'New LIst'!F80</f>
        <v>0</v>
      </c>
      <c r="I378" s="44">
        <f>'New LIst'!G80</f>
        <v>0</v>
      </c>
      <c r="J378" s="44">
        <f>'New LIst'!H80</f>
        <v>0</v>
      </c>
      <c r="K378" s="44">
        <f>'New LIst'!I80</f>
        <v>0</v>
      </c>
      <c r="L378" s="44">
        <f>'New LIst'!J80</f>
        <v>0</v>
      </c>
      <c r="M378" s="44">
        <f t="shared" si="49"/>
        <v>0</v>
      </c>
      <c r="N378" s="44">
        <v>0</v>
      </c>
      <c r="O378" s="44">
        <f t="shared" si="50"/>
        <v>0</v>
      </c>
      <c r="P378" s="44" t="str">
        <f t="shared" si="51"/>
        <v>n/a</v>
      </c>
      <c r="Q378" s="44" t="str">
        <f t="shared" si="52"/>
        <v>n/a0</v>
      </c>
      <c r="R378" s="44">
        <f>IF(COUNTIF($Q$2:Q378,Q378)&gt;1,0,COUNTIF($Q$2:Q378,Q378))</f>
        <v>0</v>
      </c>
      <c r="S378" s="44">
        <f>COUNTIF($P$2:P378,P378)</f>
        <v>377</v>
      </c>
      <c r="T378" s="44" t="str">
        <f t="shared" si="53"/>
        <v>n/a377</v>
      </c>
      <c r="U378" s="44">
        <f t="shared" si="54"/>
        <v>600</v>
      </c>
      <c r="V378" s="45" t="str">
        <f t="shared" si="55"/>
        <v>n/a</v>
      </c>
    </row>
    <row r="379" spans="1:22" x14ac:dyDescent="0.3">
      <c r="A379" s="43">
        <v>378</v>
      </c>
      <c r="B379" s="44" t="s">
        <v>10</v>
      </c>
      <c r="C379" s="44">
        <f>'New LIst'!A81</f>
        <v>0</v>
      </c>
      <c r="D379" s="44">
        <f>'New LIst'!B81</f>
        <v>0</v>
      </c>
      <c r="E379" s="44">
        <f>'New LIst'!C81</f>
        <v>0</v>
      </c>
      <c r="F379" s="44">
        <f>'New LIst'!D81</f>
        <v>0</v>
      </c>
      <c r="G379" s="44">
        <f>'New LIst'!E81</f>
        <v>0</v>
      </c>
      <c r="H379" s="44">
        <f>'New LIst'!F81</f>
        <v>0</v>
      </c>
      <c r="I379" s="44">
        <f>'New LIst'!G81</f>
        <v>0</v>
      </c>
      <c r="J379" s="44">
        <f>'New LIst'!H81</f>
        <v>0</v>
      </c>
      <c r="K379" s="44">
        <f>'New LIst'!I81</f>
        <v>0</v>
      </c>
      <c r="L379" s="44">
        <f>'New LIst'!J81</f>
        <v>0</v>
      </c>
      <c r="M379" s="44">
        <f t="shared" si="49"/>
        <v>0</v>
      </c>
      <c r="N379" s="44">
        <v>0</v>
      </c>
      <c r="O379" s="44">
        <f t="shared" si="50"/>
        <v>0</v>
      </c>
      <c r="P379" s="44" t="str">
        <f t="shared" si="51"/>
        <v>n/a</v>
      </c>
      <c r="Q379" s="44" t="str">
        <f t="shared" si="52"/>
        <v>n/a0</v>
      </c>
      <c r="R379" s="44">
        <f>IF(COUNTIF($Q$2:Q379,Q379)&gt;1,0,COUNTIF($Q$2:Q379,Q379))</f>
        <v>0</v>
      </c>
      <c r="S379" s="44">
        <f>COUNTIF($P$2:P379,P379)</f>
        <v>378</v>
      </c>
      <c r="T379" s="44" t="str">
        <f t="shared" si="53"/>
        <v>n/a378</v>
      </c>
      <c r="U379" s="44">
        <f t="shared" si="54"/>
        <v>600</v>
      </c>
      <c r="V379" s="45" t="str">
        <f t="shared" si="55"/>
        <v>n/a</v>
      </c>
    </row>
    <row r="380" spans="1:22" x14ac:dyDescent="0.3">
      <c r="A380" s="43">
        <v>379</v>
      </c>
      <c r="B380" s="44" t="s">
        <v>10</v>
      </c>
      <c r="C380" s="44">
        <f>'New LIst'!A82</f>
        <v>0</v>
      </c>
      <c r="D380" s="44">
        <f>'New LIst'!B82</f>
        <v>0</v>
      </c>
      <c r="E380" s="44">
        <f>'New LIst'!C82</f>
        <v>0</v>
      </c>
      <c r="F380" s="44">
        <f>'New LIst'!D82</f>
        <v>0</v>
      </c>
      <c r="G380" s="44">
        <f>'New LIst'!E82</f>
        <v>0</v>
      </c>
      <c r="H380" s="44">
        <f>'New LIst'!F82</f>
        <v>0</v>
      </c>
      <c r="I380" s="44">
        <f>'New LIst'!G82</f>
        <v>0</v>
      </c>
      <c r="J380" s="44">
        <f>'New LIst'!H82</f>
        <v>0</v>
      </c>
      <c r="K380" s="44">
        <f>'New LIst'!I82</f>
        <v>0</v>
      </c>
      <c r="L380" s="44">
        <f>'New LIst'!J82</f>
        <v>0</v>
      </c>
      <c r="M380" s="44">
        <f t="shared" si="49"/>
        <v>0</v>
      </c>
      <c r="N380" s="44">
        <v>0</v>
      </c>
      <c r="O380" s="44">
        <f t="shared" si="50"/>
        <v>0</v>
      </c>
      <c r="P380" s="44" t="str">
        <f t="shared" si="51"/>
        <v>n/a</v>
      </c>
      <c r="Q380" s="44" t="str">
        <f t="shared" si="52"/>
        <v>n/a0</v>
      </c>
      <c r="R380" s="44">
        <f>IF(COUNTIF($Q$2:Q380,Q380)&gt;1,0,COUNTIF($Q$2:Q380,Q380))</f>
        <v>0</v>
      </c>
      <c r="S380" s="44">
        <f>COUNTIF($P$2:P380,P380)</f>
        <v>379</v>
      </c>
      <c r="T380" s="44" t="str">
        <f t="shared" si="53"/>
        <v>n/a379</v>
      </c>
      <c r="U380" s="44">
        <f t="shared" si="54"/>
        <v>600</v>
      </c>
      <c r="V380" s="45" t="str">
        <f t="shared" si="55"/>
        <v>n/a</v>
      </c>
    </row>
    <row r="381" spans="1:22" x14ac:dyDescent="0.3">
      <c r="A381" s="43">
        <v>380</v>
      </c>
      <c r="B381" s="44" t="s">
        <v>10</v>
      </c>
      <c r="C381" s="44">
        <f>'New LIst'!A83</f>
        <v>0</v>
      </c>
      <c r="D381" s="44">
        <f>'New LIst'!B83</f>
        <v>0</v>
      </c>
      <c r="E381" s="44">
        <f>'New LIst'!C83</f>
        <v>0</v>
      </c>
      <c r="F381" s="44">
        <f>'New LIst'!D83</f>
        <v>0</v>
      </c>
      <c r="G381" s="44">
        <f>'New LIst'!E83</f>
        <v>0</v>
      </c>
      <c r="H381" s="44">
        <f>'New LIst'!F83</f>
        <v>0</v>
      </c>
      <c r="I381" s="44">
        <f>'New LIst'!G83</f>
        <v>0</v>
      </c>
      <c r="J381" s="44">
        <f>'New LIst'!H83</f>
        <v>0</v>
      </c>
      <c r="K381" s="44">
        <f>'New LIst'!I83</f>
        <v>0</v>
      </c>
      <c r="L381" s="44">
        <f>'New LIst'!J83</f>
        <v>0</v>
      </c>
      <c r="M381" s="44">
        <f t="shared" si="49"/>
        <v>0</v>
      </c>
      <c r="N381" s="44">
        <v>0</v>
      </c>
      <c r="O381" s="44">
        <f t="shared" si="50"/>
        <v>0</v>
      </c>
      <c r="P381" s="44" t="str">
        <f t="shared" si="51"/>
        <v>n/a</v>
      </c>
      <c r="Q381" s="44" t="str">
        <f t="shared" si="52"/>
        <v>n/a0</v>
      </c>
      <c r="R381" s="44">
        <f>IF(COUNTIF($Q$2:Q381,Q381)&gt;1,0,COUNTIF($Q$2:Q381,Q381))</f>
        <v>0</v>
      </c>
      <c r="S381" s="44">
        <f>COUNTIF($P$2:P381,P381)</f>
        <v>380</v>
      </c>
      <c r="T381" s="44" t="str">
        <f t="shared" si="53"/>
        <v>n/a380</v>
      </c>
      <c r="U381" s="44">
        <f t="shared" si="54"/>
        <v>600</v>
      </c>
      <c r="V381" s="45" t="str">
        <f t="shared" si="55"/>
        <v>n/a</v>
      </c>
    </row>
    <row r="382" spans="1:22" x14ac:dyDescent="0.3">
      <c r="A382" s="43">
        <v>381</v>
      </c>
      <c r="B382" s="44" t="s">
        <v>10</v>
      </c>
      <c r="C382" s="44">
        <f>'New LIst'!A84</f>
        <v>0</v>
      </c>
      <c r="D382" s="44">
        <f>'New LIst'!B84</f>
        <v>0</v>
      </c>
      <c r="E382" s="44">
        <f>'New LIst'!C84</f>
        <v>0</v>
      </c>
      <c r="F382" s="44">
        <f>'New LIst'!D84</f>
        <v>0</v>
      </c>
      <c r="G382" s="44">
        <f>'New LIst'!E84</f>
        <v>0</v>
      </c>
      <c r="H382" s="44">
        <f>'New LIst'!F84</f>
        <v>0</v>
      </c>
      <c r="I382" s="44">
        <f>'New LIst'!G84</f>
        <v>0</v>
      </c>
      <c r="J382" s="44">
        <f>'New LIst'!H84</f>
        <v>0</v>
      </c>
      <c r="K382" s="44">
        <f>'New LIst'!I84</f>
        <v>0</v>
      </c>
      <c r="L382" s="44">
        <f>'New LIst'!J84</f>
        <v>0</v>
      </c>
      <c r="M382" s="44">
        <f t="shared" si="49"/>
        <v>0</v>
      </c>
      <c r="N382" s="44">
        <v>0</v>
      </c>
      <c r="O382" s="44">
        <f t="shared" si="50"/>
        <v>0</v>
      </c>
      <c r="P382" s="44" t="str">
        <f t="shared" si="51"/>
        <v>n/a</v>
      </c>
      <c r="Q382" s="44" t="str">
        <f t="shared" si="52"/>
        <v>n/a0</v>
      </c>
      <c r="R382" s="44">
        <f>IF(COUNTIF($Q$2:Q382,Q382)&gt;1,0,COUNTIF($Q$2:Q382,Q382))</f>
        <v>0</v>
      </c>
      <c r="S382" s="44">
        <f>COUNTIF($P$2:P382,P382)</f>
        <v>381</v>
      </c>
      <c r="T382" s="44" t="str">
        <f t="shared" si="53"/>
        <v>n/a381</v>
      </c>
      <c r="U382" s="44">
        <f t="shared" si="54"/>
        <v>600</v>
      </c>
      <c r="V382" s="45" t="str">
        <f t="shared" si="55"/>
        <v>n/a</v>
      </c>
    </row>
    <row r="383" spans="1:22" x14ac:dyDescent="0.3">
      <c r="A383" s="43">
        <v>382</v>
      </c>
      <c r="B383" s="44" t="s">
        <v>10</v>
      </c>
      <c r="C383" s="44">
        <f>'New LIst'!A85</f>
        <v>0</v>
      </c>
      <c r="D383" s="44">
        <f>'New LIst'!B85</f>
        <v>0</v>
      </c>
      <c r="E383" s="44">
        <f>'New LIst'!C85</f>
        <v>0</v>
      </c>
      <c r="F383" s="44">
        <f>'New LIst'!D85</f>
        <v>0</v>
      </c>
      <c r="G383" s="44">
        <f>'New LIst'!E85</f>
        <v>0</v>
      </c>
      <c r="H383" s="44">
        <f>'New LIst'!F85</f>
        <v>0</v>
      </c>
      <c r="I383" s="44">
        <f>'New LIst'!G85</f>
        <v>0</v>
      </c>
      <c r="J383" s="44">
        <f>'New LIst'!H85</f>
        <v>0</v>
      </c>
      <c r="K383" s="44">
        <f>'New LIst'!I85</f>
        <v>0</v>
      </c>
      <c r="L383" s="44">
        <f>'New LIst'!J85</f>
        <v>0</v>
      </c>
      <c r="M383" s="44">
        <f t="shared" si="49"/>
        <v>0</v>
      </c>
      <c r="N383" s="44">
        <v>0</v>
      </c>
      <c r="O383" s="44">
        <f t="shared" si="50"/>
        <v>0</v>
      </c>
      <c r="P383" s="44" t="str">
        <f t="shared" si="51"/>
        <v>n/a</v>
      </c>
      <c r="Q383" s="44" t="str">
        <f t="shared" si="52"/>
        <v>n/a0</v>
      </c>
      <c r="R383" s="44">
        <f>IF(COUNTIF($Q$2:Q383,Q383)&gt;1,0,COUNTIF($Q$2:Q383,Q383))</f>
        <v>0</v>
      </c>
      <c r="S383" s="44">
        <f>COUNTIF($P$2:P383,P383)</f>
        <v>382</v>
      </c>
      <c r="T383" s="44" t="str">
        <f t="shared" si="53"/>
        <v>n/a382</v>
      </c>
      <c r="U383" s="44">
        <f t="shared" si="54"/>
        <v>600</v>
      </c>
      <c r="V383" s="45" t="str">
        <f t="shared" si="55"/>
        <v>n/a</v>
      </c>
    </row>
    <row r="384" spans="1:22" x14ac:dyDescent="0.3">
      <c r="A384" s="43">
        <v>383</v>
      </c>
      <c r="B384" s="44" t="s">
        <v>10</v>
      </c>
      <c r="C384" s="44">
        <f>'New LIst'!A86</f>
        <v>0</v>
      </c>
      <c r="D384" s="44">
        <f>'New LIst'!B86</f>
        <v>0</v>
      </c>
      <c r="E384" s="44">
        <f>'New LIst'!C86</f>
        <v>0</v>
      </c>
      <c r="F384" s="44">
        <f>'New LIst'!D86</f>
        <v>0</v>
      </c>
      <c r="G384" s="44">
        <f>'New LIst'!E86</f>
        <v>0</v>
      </c>
      <c r="H384" s="44">
        <f>'New LIst'!F86</f>
        <v>0</v>
      </c>
      <c r="I384" s="44">
        <f>'New LIst'!G86</f>
        <v>0</v>
      </c>
      <c r="J384" s="44">
        <f>'New LIst'!H86</f>
        <v>0</v>
      </c>
      <c r="K384" s="44">
        <f>'New LIst'!I86</f>
        <v>0</v>
      </c>
      <c r="L384" s="44">
        <f>'New LIst'!J86</f>
        <v>0</v>
      </c>
      <c r="M384" s="44">
        <f t="shared" si="49"/>
        <v>0</v>
      </c>
      <c r="N384" s="44">
        <v>0</v>
      </c>
      <c r="O384" s="44">
        <f t="shared" si="50"/>
        <v>0</v>
      </c>
      <c r="P384" s="44" t="str">
        <f t="shared" si="51"/>
        <v>n/a</v>
      </c>
      <c r="Q384" s="44" t="str">
        <f t="shared" si="52"/>
        <v>n/a0</v>
      </c>
      <c r="R384" s="44">
        <f>IF(COUNTIF($Q$2:Q384,Q384)&gt;1,0,COUNTIF($Q$2:Q384,Q384))</f>
        <v>0</v>
      </c>
      <c r="S384" s="44">
        <f>COUNTIF($P$2:P384,P384)</f>
        <v>383</v>
      </c>
      <c r="T384" s="44" t="str">
        <f t="shared" si="53"/>
        <v>n/a383</v>
      </c>
      <c r="U384" s="44">
        <f t="shared" si="54"/>
        <v>600</v>
      </c>
      <c r="V384" s="45" t="str">
        <f t="shared" si="55"/>
        <v>n/a</v>
      </c>
    </row>
    <row r="385" spans="1:22" x14ac:dyDescent="0.3">
      <c r="A385" s="43">
        <v>384</v>
      </c>
      <c r="B385" s="44" t="s">
        <v>10</v>
      </c>
      <c r="C385" s="44">
        <f>'New LIst'!A87</f>
        <v>0</v>
      </c>
      <c r="D385" s="44">
        <f>'New LIst'!B87</f>
        <v>0</v>
      </c>
      <c r="E385" s="44">
        <f>'New LIst'!C87</f>
        <v>0</v>
      </c>
      <c r="F385" s="44">
        <f>'New LIst'!D87</f>
        <v>0</v>
      </c>
      <c r="G385" s="44">
        <f>'New LIst'!E87</f>
        <v>0</v>
      </c>
      <c r="H385" s="44">
        <f>'New LIst'!F87</f>
        <v>0</v>
      </c>
      <c r="I385" s="44">
        <f>'New LIst'!G87</f>
        <v>0</v>
      </c>
      <c r="J385" s="44">
        <f>'New LIst'!H87</f>
        <v>0</v>
      </c>
      <c r="K385" s="44">
        <f>'New LIst'!I87</f>
        <v>0</v>
      </c>
      <c r="L385" s="44">
        <f>'New LIst'!J87</f>
        <v>0</v>
      </c>
      <c r="M385" s="44">
        <f t="shared" si="49"/>
        <v>0</v>
      </c>
      <c r="N385" s="44">
        <v>0</v>
      </c>
      <c r="O385" s="44">
        <f t="shared" si="50"/>
        <v>0</v>
      </c>
      <c r="P385" s="44" t="str">
        <f t="shared" si="51"/>
        <v>n/a</v>
      </c>
      <c r="Q385" s="44" t="str">
        <f t="shared" si="52"/>
        <v>n/a0</v>
      </c>
      <c r="R385" s="44">
        <f>IF(COUNTIF($Q$2:Q385,Q385)&gt;1,0,COUNTIF($Q$2:Q385,Q385))</f>
        <v>0</v>
      </c>
      <c r="S385" s="44">
        <f>COUNTIF($P$2:P385,P385)</f>
        <v>384</v>
      </c>
      <c r="T385" s="44" t="str">
        <f t="shared" si="53"/>
        <v>n/a384</v>
      </c>
      <c r="U385" s="44">
        <f t="shared" si="54"/>
        <v>600</v>
      </c>
      <c r="V385" s="45" t="str">
        <f t="shared" si="55"/>
        <v>n/a</v>
      </c>
    </row>
    <row r="386" spans="1:22" x14ac:dyDescent="0.3">
      <c r="A386" s="43">
        <v>385</v>
      </c>
      <c r="B386" s="44" t="s">
        <v>10</v>
      </c>
      <c r="C386" s="44">
        <f>'New LIst'!A88</f>
        <v>0</v>
      </c>
      <c r="D386" s="44">
        <f>'New LIst'!B88</f>
        <v>0</v>
      </c>
      <c r="E386" s="44">
        <f>'New LIst'!C88</f>
        <v>0</v>
      </c>
      <c r="F386" s="44">
        <f>'New LIst'!D88</f>
        <v>0</v>
      </c>
      <c r="G386" s="44">
        <f>'New LIst'!E88</f>
        <v>0</v>
      </c>
      <c r="H386" s="44">
        <f>'New LIst'!F88</f>
        <v>0</v>
      </c>
      <c r="I386" s="44">
        <f>'New LIst'!G88</f>
        <v>0</v>
      </c>
      <c r="J386" s="44">
        <f>'New LIst'!H88</f>
        <v>0</v>
      </c>
      <c r="K386" s="44">
        <f>'New LIst'!I88</f>
        <v>0</v>
      </c>
      <c r="L386" s="44">
        <f>'New LIst'!J88</f>
        <v>0</v>
      </c>
      <c r="M386" s="44">
        <f t="shared" si="49"/>
        <v>0</v>
      </c>
      <c r="N386" s="44">
        <v>0</v>
      </c>
      <c r="O386" s="44">
        <f t="shared" si="50"/>
        <v>0</v>
      </c>
      <c r="P386" s="44" t="str">
        <f t="shared" si="51"/>
        <v>n/a</v>
      </c>
      <c r="Q386" s="44" t="str">
        <f t="shared" si="52"/>
        <v>n/a0</v>
      </c>
      <c r="R386" s="44">
        <f>IF(COUNTIF($Q$2:Q386,Q386)&gt;1,0,COUNTIF($Q$2:Q386,Q386))</f>
        <v>0</v>
      </c>
      <c r="S386" s="44">
        <f>COUNTIF($P$2:P386,P386)</f>
        <v>385</v>
      </c>
      <c r="T386" s="44" t="str">
        <f t="shared" si="53"/>
        <v>n/a385</v>
      </c>
      <c r="U386" s="44">
        <f t="shared" si="54"/>
        <v>600</v>
      </c>
      <c r="V386" s="45" t="str">
        <f t="shared" si="55"/>
        <v>n/a</v>
      </c>
    </row>
    <row r="387" spans="1:22" x14ac:dyDescent="0.3">
      <c r="A387" s="43">
        <v>386</v>
      </c>
      <c r="B387" s="44" t="s">
        <v>10</v>
      </c>
      <c r="C387" s="44">
        <f>'New LIst'!A89</f>
        <v>0</v>
      </c>
      <c r="D387" s="44">
        <f>'New LIst'!B89</f>
        <v>0</v>
      </c>
      <c r="E387" s="44">
        <f>'New LIst'!C89</f>
        <v>0</v>
      </c>
      <c r="F387" s="44">
        <f>'New LIst'!D89</f>
        <v>0</v>
      </c>
      <c r="G387" s="44">
        <f>'New LIst'!E89</f>
        <v>0</v>
      </c>
      <c r="H387" s="44">
        <f>'New LIst'!F89</f>
        <v>0</v>
      </c>
      <c r="I387" s="44">
        <f>'New LIst'!G89</f>
        <v>0</v>
      </c>
      <c r="J387" s="44">
        <f>'New LIst'!H89</f>
        <v>0</v>
      </c>
      <c r="K387" s="44">
        <f>'New LIst'!I89</f>
        <v>0</v>
      </c>
      <c r="L387" s="44">
        <f>'New LIst'!J89</f>
        <v>0</v>
      </c>
      <c r="M387" s="44">
        <f t="shared" si="49"/>
        <v>0</v>
      </c>
      <c r="N387" s="44">
        <v>0</v>
      </c>
      <c r="O387" s="44">
        <f t="shared" si="50"/>
        <v>0</v>
      </c>
      <c r="P387" s="44" t="str">
        <f t="shared" si="51"/>
        <v>n/a</v>
      </c>
      <c r="Q387" s="44" t="str">
        <f t="shared" si="52"/>
        <v>n/a0</v>
      </c>
      <c r="R387" s="44">
        <f>IF(COUNTIF($Q$2:Q387,Q387)&gt;1,0,COUNTIF($Q$2:Q387,Q387))</f>
        <v>0</v>
      </c>
      <c r="S387" s="44">
        <f>COUNTIF($P$2:P387,P387)</f>
        <v>386</v>
      </c>
      <c r="T387" s="44" t="str">
        <f t="shared" si="53"/>
        <v>n/a386</v>
      </c>
      <c r="U387" s="44">
        <f t="shared" si="54"/>
        <v>600</v>
      </c>
      <c r="V387" s="45" t="str">
        <f t="shared" si="55"/>
        <v>n/a</v>
      </c>
    </row>
    <row r="388" spans="1:22" x14ac:dyDescent="0.3">
      <c r="A388" s="43">
        <v>387</v>
      </c>
      <c r="B388" s="44" t="s">
        <v>10</v>
      </c>
      <c r="C388" s="44">
        <f>'New LIst'!A90</f>
        <v>0</v>
      </c>
      <c r="D388" s="44">
        <f>'New LIst'!B90</f>
        <v>0</v>
      </c>
      <c r="E388" s="44">
        <f>'New LIst'!C90</f>
        <v>0</v>
      </c>
      <c r="F388" s="44">
        <f>'New LIst'!D90</f>
        <v>0</v>
      </c>
      <c r="G388" s="44">
        <f>'New LIst'!E90</f>
        <v>0</v>
      </c>
      <c r="H388" s="44">
        <f>'New LIst'!F90</f>
        <v>0</v>
      </c>
      <c r="I388" s="44">
        <f>'New LIst'!G90</f>
        <v>0</v>
      </c>
      <c r="J388" s="44">
        <f>'New LIst'!H90</f>
        <v>0</v>
      </c>
      <c r="K388" s="44">
        <f>'New LIst'!I90</f>
        <v>0</v>
      </c>
      <c r="L388" s="44">
        <f>'New LIst'!J90</f>
        <v>0</v>
      </c>
      <c r="M388" s="44">
        <f t="shared" si="49"/>
        <v>0</v>
      </c>
      <c r="N388" s="44">
        <v>0</v>
      </c>
      <c r="O388" s="44">
        <f t="shared" si="50"/>
        <v>0</v>
      </c>
      <c r="P388" s="44" t="str">
        <f t="shared" si="51"/>
        <v>n/a</v>
      </c>
      <c r="Q388" s="44" t="str">
        <f t="shared" si="52"/>
        <v>n/a0</v>
      </c>
      <c r="R388" s="44">
        <f>IF(COUNTIF($Q$2:Q388,Q388)&gt;1,0,COUNTIF($Q$2:Q388,Q388))</f>
        <v>0</v>
      </c>
      <c r="S388" s="44">
        <f>COUNTIF($P$2:P388,P388)</f>
        <v>387</v>
      </c>
      <c r="T388" s="44" t="str">
        <f t="shared" si="53"/>
        <v>n/a387</v>
      </c>
      <c r="U388" s="44">
        <f t="shared" si="54"/>
        <v>600</v>
      </c>
      <c r="V388" s="45" t="str">
        <f t="shared" si="55"/>
        <v>n/a</v>
      </c>
    </row>
    <row r="389" spans="1:22" x14ac:dyDescent="0.3">
      <c r="A389" s="43">
        <v>388</v>
      </c>
      <c r="B389" s="44" t="s">
        <v>10</v>
      </c>
      <c r="C389" s="44">
        <f>'New LIst'!A91</f>
        <v>0</v>
      </c>
      <c r="D389" s="44">
        <f>'New LIst'!B91</f>
        <v>0</v>
      </c>
      <c r="E389" s="44">
        <f>'New LIst'!C91</f>
        <v>0</v>
      </c>
      <c r="F389" s="44">
        <f>'New LIst'!D91</f>
        <v>0</v>
      </c>
      <c r="G389" s="44">
        <f>'New LIst'!E91</f>
        <v>0</v>
      </c>
      <c r="H389" s="44">
        <f>'New LIst'!F91</f>
        <v>0</v>
      </c>
      <c r="I389" s="44">
        <f>'New LIst'!G91</f>
        <v>0</v>
      </c>
      <c r="J389" s="44">
        <f>'New LIst'!H91</f>
        <v>0</v>
      </c>
      <c r="K389" s="44">
        <f>'New LIst'!I91</f>
        <v>0</v>
      </c>
      <c r="L389" s="44">
        <f>'New LIst'!J91</f>
        <v>0</v>
      </c>
      <c r="M389" s="44">
        <f t="shared" si="49"/>
        <v>0</v>
      </c>
      <c r="N389" s="44">
        <v>0</v>
      </c>
      <c r="O389" s="44">
        <f t="shared" si="50"/>
        <v>0</v>
      </c>
      <c r="P389" s="44" t="str">
        <f t="shared" si="51"/>
        <v>n/a</v>
      </c>
      <c r="Q389" s="44" t="str">
        <f t="shared" si="52"/>
        <v>n/a0</v>
      </c>
      <c r="R389" s="44">
        <f>IF(COUNTIF($Q$2:Q389,Q389)&gt;1,0,COUNTIF($Q$2:Q389,Q389))</f>
        <v>0</v>
      </c>
      <c r="S389" s="44">
        <f>COUNTIF($P$2:P389,P389)</f>
        <v>388</v>
      </c>
      <c r="T389" s="44" t="str">
        <f t="shared" si="53"/>
        <v>n/a388</v>
      </c>
      <c r="U389" s="44">
        <f t="shared" si="54"/>
        <v>600</v>
      </c>
      <c r="V389" s="45" t="str">
        <f t="shared" si="55"/>
        <v>n/a</v>
      </c>
    </row>
    <row r="390" spans="1:22" x14ac:dyDescent="0.3">
      <c r="A390" s="43">
        <v>389</v>
      </c>
      <c r="B390" s="44" t="s">
        <v>10</v>
      </c>
      <c r="C390" s="44">
        <f>'New LIst'!A92</f>
        <v>0</v>
      </c>
      <c r="D390" s="44">
        <f>'New LIst'!B92</f>
        <v>0</v>
      </c>
      <c r="E390" s="44">
        <f>'New LIst'!C92</f>
        <v>0</v>
      </c>
      <c r="F390" s="44">
        <f>'New LIst'!D92</f>
        <v>0</v>
      </c>
      <c r="G390" s="44">
        <f>'New LIst'!E92</f>
        <v>0</v>
      </c>
      <c r="H390" s="44">
        <f>'New LIst'!F92</f>
        <v>0</v>
      </c>
      <c r="I390" s="44">
        <f>'New LIst'!G92</f>
        <v>0</v>
      </c>
      <c r="J390" s="44">
        <f>'New LIst'!H92</f>
        <v>0</v>
      </c>
      <c r="K390" s="44">
        <f>'New LIst'!I92</f>
        <v>0</v>
      </c>
      <c r="L390" s="44">
        <f>'New LIst'!J92</f>
        <v>0</v>
      </c>
      <c r="M390" s="44">
        <f t="shared" si="49"/>
        <v>0</v>
      </c>
      <c r="N390" s="44">
        <v>0</v>
      </c>
      <c r="O390" s="44">
        <f t="shared" si="50"/>
        <v>0</v>
      </c>
      <c r="P390" s="44" t="str">
        <f t="shared" si="51"/>
        <v>n/a</v>
      </c>
      <c r="Q390" s="44" t="str">
        <f t="shared" si="52"/>
        <v>n/a0</v>
      </c>
      <c r="R390" s="44">
        <f>IF(COUNTIF($Q$2:Q390,Q390)&gt;1,0,COUNTIF($Q$2:Q390,Q390))</f>
        <v>0</v>
      </c>
      <c r="S390" s="44">
        <f>COUNTIF($P$2:P390,P390)</f>
        <v>389</v>
      </c>
      <c r="T390" s="44" t="str">
        <f t="shared" si="53"/>
        <v>n/a389</v>
      </c>
      <c r="U390" s="44">
        <f t="shared" si="54"/>
        <v>600</v>
      </c>
      <c r="V390" s="45" t="str">
        <f t="shared" si="55"/>
        <v>n/a</v>
      </c>
    </row>
    <row r="391" spans="1:22" x14ac:dyDescent="0.3">
      <c r="A391" s="43">
        <v>390</v>
      </c>
      <c r="B391" s="44" t="s">
        <v>10</v>
      </c>
      <c r="C391" s="44">
        <f>'New LIst'!A93</f>
        <v>0</v>
      </c>
      <c r="D391" s="44">
        <f>'New LIst'!B93</f>
        <v>0</v>
      </c>
      <c r="E391" s="44">
        <f>'New LIst'!C93</f>
        <v>0</v>
      </c>
      <c r="F391" s="44">
        <f>'New LIst'!D93</f>
        <v>0</v>
      </c>
      <c r="G391" s="44">
        <f>'New LIst'!E93</f>
        <v>0</v>
      </c>
      <c r="H391" s="44">
        <f>'New LIst'!F93</f>
        <v>0</v>
      </c>
      <c r="I391" s="44">
        <f>'New LIst'!G93</f>
        <v>0</v>
      </c>
      <c r="J391" s="44">
        <f>'New LIst'!H93</f>
        <v>0</v>
      </c>
      <c r="K391" s="44">
        <f>'New LIst'!I93</f>
        <v>0</v>
      </c>
      <c r="L391" s="44">
        <f>'New LIst'!J93</f>
        <v>0</v>
      </c>
      <c r="M391" s="44">
        <f t="shared" si="49"/>
        <v>0</v>
      </c>
      <c r="N391" s="44">
        <v>0</v>
      </c>
      <c r="O391" s="44">
        <f t="shared" si="50"/>
        <v>0</v>
      </c>
      <c r="P391" s="44" t="str">
        <f t="shared" si="51"/>
        <v>n/a</v>
      </c>
      <c r="Q391" s="44" t="str">
        <f t="shared" si="52"/>
        <v>n/a0</v>
      </c>
      <c r="R391" s="44">
        <f>IF(COUNTIF($Q$2:Q391,Q391)&gt;1,0,COUNTIF($Q$2:Q391,Q391))</f>
        <v>0</v>
      </c>
      <c r="S391" s="44">
        <f>COUNTIF($P$2:P391,P391)</f>
        <v>390</v>
      </c>
      <c r="T391" s="44" t="str">
        <f t="shared" si="53"/>
        <v>n/a390</v>
      </c>
      <c r="U391" s="44">
        <f t="shared" si="54"/>
        <v>600</v>
      </c>
      <c r="V391" s="45" t="str">
        <f t="shared" si="55"/>
        <v>n/a</v>
      </c>
    </row>
    <row r="392" spans="1:22" x14ac:dyDescent="0.3">
      <c r="A392" s="43">
        <v>391</v>
      </c>
      <c r="B392" s="44" t="s">
        <v>10</v>
      </c>
      <c r="C392" s="44">
        <f>'New LIst'!A94</f>
        <v>0</v>
      </c>
      <c r="D392" s="44">
        <f>'New LIst'!B94</f>
        <v>0</v>
      </c>
      <c r="E392" s="44">
        <f>'New LIst'!C94</f>
        <v>0</v>
      </c>
      <c r="F392" s="44">
        <f>'New LIst'!D94</f>
        <v>0</v>
      </c>
      <c r="G392" s="44">
        <f>'New LIst'!E94</f>
        <v>0</v>
      </c>
      <c r="H392" s="44">
        <f>'New LIst'!F94</f>
        <v>0</v>
      </c>
      <c r="I392" s="44">
        <f>'New LIst'!G94</f>
        <v>0</v>
      </c>
      <c r="J392" s="44">
        <f>'New LIst'!H94</f>
        <v>0</v>
      </c>
      <c r="K392" s="44">
        <f>'New LIst'!I94</f>
        <v>0</v>
      </c>
      <c r="L392" s="44">
        <f>'New LIst'!J94</f>
        <v>0</v>
      </c>
      <c r="M392" s="44">
        <f t="shared" si="49"/>
        <v>0</v>
      </c>
      <c r="N392" s="44">
        <v>0</v>
      </c>
      <c r="O392" s="44">
        <f t="shared" si="50"/>
        <v>0</v>
      </c>
      <c r="P392" s="44" t="str">
        <f t="shared" si="51"/>
        <v>n/a</v>
      </c>
      <c r="Q392" s="44" t="str">
        <f t="shared" si="52"/>
        <v>n/a0</v>
      </c>
      <c r="R392" s="44">
        <f>IF(COUNTIF($Q$2:Q392,Q392)&gt;1,0,COUNTIF($Q$2:Q392,Q392))</f>
        <v>0</v>
      </c>
      <c r="S392" s="44">
        <f>COUNTIF($P$2:P392,P392)</f>
        <v>391</v>
      </c>
      <c r="T392" s="44" t="str">
        <f t="shared" si="53"/>
        <v>n/a391</v>
      </c>
      <c r="U392" s="44">
        <f t="shared" si="54"/>
        <v>600</v>
      </c>
      <c r="V392" s="45" t="str">
        <f t="shared" si="55"/>
        <v>n/a</v>
      </c>
    </row>
    <row r="393" spans="1:22" x14ac:dyDescent="0.3">
      <c r="A393" s="43">
        <v>392</v>
      </c>
      <c r="B393" s="44" t="s">
        <v>10</v>
      </c>
      <c r="C393" s="44">
        <f>'New LIst'!A95</f>
        <v>0</v>
      </c>
      <c r="D393" s="44">
        <f>'New LIst'!B95</f>
        <v>0</v>
      </c>
      <c r="E393" s="44">
        <f>'New LIst'!C95</f>
        <v>0</v>
      </c>
      <c r="F393" s="44">
        <f>'New LIst'!D95</f>
        <v>0</v>
      </c>
      <c r="G393" s="44">
        <f>'New LIst'!E95</f>
        <v>0</v>
      </c>
      <c r="H393" s="44">
        <f>'New LIst'!F95</f>
        <v>0</v>
      </c>
      <c r="I393" s="44">
        <f>'New LIst'!G95</f>
        <v>0</v>
      </c>
      <c r="J393" s="44">
        <f>'New LIst'!H95</f>
        <v>0</v>
      </c>
      <c r="K393" s="44">
        <f>'New LIst'!I95</f>
        <v>0</v>
      </c>
      <c r="L393" s="44">
        <f>'New LIst'!J95</f>
        <v>0</v>
      </c>
      <c r="M393" s="44">
        <f t="shared" si="49"/>
        <v>0</v>
      </c>
      <c r="N393" s="44">
        <v>0</v>
      </c>
      <c r="O393" s="44">
        <f t="shared" si="50"/>
        <v>0</v>
      </c>
      <c r="P393" s="44" t="str">
        <f t="shared" si="51"/>
        <v>n/a</v>
      </c>
      <c r="Q393" s="44" t="str">
        <f t="shared" si="52"/>
        <v>n/a0</v>
      </c>
      <c r="R393" s="44">
        <f>IF(COUNTIF($Q$2:Q393,Q393)&gt;1,0,COUNTIF($Q$2:Q393,Q393))</f>
        <v>0</v>
      </c>
      <c r="S393" s="44">
        <f>COUNTIF($P$2:P393,P393)</f>
        <v>392</v>
      </c>
      <c r="T393" s="44" t="str">
        <f t="shared" si="53"/>
        <v>n/a392</v>
      </c>
      <c r="U393" s="44">
        <f t="shared" si="54"/>
        <v>600</v>
      </c>
      <c r="V393" s="45" t="str">
        <f t="shared" si="55"/>
        <v>n/a</v>
      </c>
    </row>
    <row r="394" spans="1:22" x14ac:dyDescent="0.3">
      <c r="A394" s="43">
        <v>393</v>
      </c>
      <c r="B394" s="44" t="s">
        <v>10</v>
      </c>
      <c r="C394" s="44">
        <f>'New LIst'!A96</f>
        <v>0</v>
      </c>
      <c r="D394" s="44">
        <f>'New LIst'!B96</f>
        <v>0</v>
      </c>
      <c r="E394" s="44">
        <f>'New LIst'!C96</f>
        <v>0</v>
      </c>
      <c r="F394" s="44">
        <f>'New LIst'!D96</f>
        <v>0</v>
      </c>
      <c r="G394" s="44">
        <f>'New LIst'!E96</f>
        <v>0</v>
      </c>
      <c r="H394" s="44">
        <f>'New LIst'!F96</f>
        <v>0</v>
      </c>
      <c r="I394" s="44">
        <f>'New LIst'!G96</f>
        <v>0</v>
      </c>
      <c r="J394" s="44">
        <f>'New LIst'!H96</f>
        <v>0</v>
      </c>
      <c r="K394" s="44">
        <f>'New LIst'!I96</f>
        <v>0</v>
      </c>
      <c r="L394" s="44">
        <f>'New LIst'!J96</f>
        <v>0</v>
      </c>
      <c r="M394" s="44">
        <f t="shared" si="49"/>
        <v>0</v>
      </c>
      <c r="N394" s="44">
        <v>0</v>
      </c>
      <c r="O394" s="44">
        <f t="shared" si="50"/>
        <v>0</v>
      </c>
      <c r="P394" s="44" t="str">
        <f t="shared" si="51"/>
        <v>n/a</v>
      </c>
      <c r="Q394" s="44" t="str">
        <f t="shared" si="52"/>
        <v>n/a0</v>
      </c>
      <c r="R394" s="44">
        <f>IF(COUNTIF($Q$2:Q394,Q394)&gt;1,0,COUNTIF($Q$2:Q394,Q394))</f>
        <v>0</v>
      </c>
      <c r="S394" s="44">
        <f>COUNTIF($P$2:P394,P394)</f>
        <v>393</v>
      </c>
      <c r="T394" s="44" t="str">
        <f t="shared" si="53"/>
        <v>n/a393</v>
      </c>
      <c r="U394" s="44">
        <f t="shared" si="54"/>
        <v>600</v>
      </c>
      <c r="V394" s="45" t="str">
        <f t="shared" si="55"/>
        <v>n/a</v>
      </c>
    </row>
    <row r="395" spans="1:22" x14ac:dyDescent="0.3">
      <c r="A395" s="43">
        <v>394</v>
      </c>
      <c r="B395" s="44" t="s">
        <v>10</v>
      </c>
      <c r="C395" s="44">
        <f>'New LIst'!A97</f>
        <v>0</v>
      </c>
      <c r="D395" s="44">
        <f>'New LIst'!B97</f>
        <v>0</v>
      </c>
      <c r="E395" s="44">
        <f>'New LIst'!C97</f>
        <v>0</v>
      </c>
      <c r="F395" s="44">
        <f>'New LIst'!D97</f>
        <v>0</v>
      </c>
      <c r="G395" s="44">
        <f>'New LIst'!E97</f>
        <v>0</v>
      </c>
      <c r="H395" s="44">
        <f>'New LIst'!F97</f>
        <v>0</v>
      </c>
      <c r="I395" s="44">
        <f>'New LIst'!G97</f>
        <v>0</v>
      </c>
      <c r="J395" s="44">
        <f>'New LIst'!H97</f>
        <v>0</v>
      </c>
      <c r="K395" s="44">
        <f>'New LIst'!I97</f>
        <v>0</v>
      </c>
      <c r="L395" s="44">
        <f>'New LIst'!J97</f>
        <v>0</v>
      </c>
      <c r="M395" s="44">
        <f t="shared" si="49"/>
        <v>0</v>
      </c>
      <c r="N395" s="44">
        <v>0</v>
      </c>
      <c r="O395" s="44">
        <f t="shared" si="50"/>
        <v>0</v>
      </c>
      <c r="P395" s="44" t="str">
        <f t="shared" si="51"/>
        <v>n/a</v>
      </c>
      <c r="Q395" s="44" t="str">
        <f t="shared" si="52"/>
        <v>n/a0</v>
      </c>
      <c r="R395" s="44">
        <f>IF(COUNTIF($Q$2:Q395,Q395)&gt;1,0,COUNTIF($Q$2:Q395,Q395))</f>
        <v>0</v>
      </c>
      <c r="S395" s="44">
        <f>COUNTIF($P$2:P395,P395)</f>
        <v>394</v>
      </c>
      <c r="T395" s="44" t="str">
        <f t="shared" si="53"/>
        <v>n/a394</v>
      </c>
      <c r="U395" s="44">
        <f t="shared" si="54"/>
        <v>600</v>
      </c>
      <c r="V395" s="45" t="str">
        <f t="shared" si="55"/>
        <v>n/a</v>
      </c>
    </row>
    <row r="396" spans="1:22" x14ac:dyDescent="0.3">
      <c r="A396" s="43">
        <v>395</v>
      </c>
      <c r="B396" s="44" t="s">
        <v>10</v>
      </c>
      <c r="C396" s="44">
        <f>'New LIst'!A98</f>
        <v>0</v>
      </c>
      <c r="D396" s="44">
        <f>'New LIst'!B98</f>
        <v>0</v>
      </c>
      <c r="E396" s="44">
        <f>'New LIst'!C98</f>
        <v>0</v>
      </c>
      <c r="F396" s="44">
        <f>'New LIst'!D98</f>
        <v>0</v>
      </c>
      <c r="G396" s="44">
        <f>'New LIst'!E98</f>
        <v>0</v>
      </c>
      <c r="H396" s="44">
        <f>'New LIst'!F98</f>
        <v>0</v>
      </c>
      <c r="I396" s="44">
        <f>'New LIst'!G98</f>
        <v>0</v>
      </c>
      <c r="J396" s="44">
        <f>'New LIst'!H98</f>
        <v>0</v>
      </c>
      <c r="K396" s="44">
        <f>'New LIst'!I98</f>
        <v>0</v>
      </c>
      <c r="L396" s="44">
        <f>'New LIst'!J98</f>
        <v>0</v>
      </c>
      <c r="M396" s="44">
        <f t="shared" si="49"/>
        <v>0</v>
      </c>
      <c r="N396" s="44">
        <v>0</v>
      </c>
      <c r="O396" s="44">
        <f t="shared" si="50"/>
        <v>0</v>
      </c>
      <c r="P396" s="44" t="str">
        <f t="shared" si="51"/>
        <v>n/a</v>
      </c>
      <c r="Q396" s="44" t="str">
        <f t="shared" si="52"/>
        <v>n/a0</v>
      </c>
      <c r="R396" s="44">
        <f>IF(COUNTIF($Q$2:Q396,Q396)&gt;1,0,COUNTIF($Q$2:Q396,Q396))</f>
        <v>0</v>
      </c>
      <c r="S396" s="44">
        <f>COUNTIF($P$2:P396,P396)</f>
        <v>395</v>
      </c>
      <c r="T396" s="44" t="str">
        <f t="shared" si="53"/>
        <v>n/a395</v>
      </c>
      <c r="U396" s="44">
        <f t="shared" si="54"/>
        <v>600</v>
      </c>
      <c r="V396" s="45" t="str">
        <f t="shared" si="55"/>
        <v>n/a</v>
      </c>
    </row>
    <row r="397" spans="1:22" x14ac:dyDescent="0.3">
      <c r="A397" s="43">
        <v>396</v>
      </c>
      <c r="B397" s="44" t="s">
        <v>10</v>
      </c>
      <c r="C397" s="44">
        <f>'New LIst'!A99</f>
        <v>0</v>
      </c>
      <c r="D397" s="44">
        <f>'New LIst'!B99</f>
        <v>0</v>
      </c>
      <c r="E397" s="44">
        <f>'New LIst'!C99</f>
        <v>0</v>
      </c>
      <c r="F397" s="44">
        <f>'New LIst'!D99</f>
        <v>0</v>
      </c>
      <c r="G397" s="44">
        <f>'New LIst'!E99</f>
        <v>0</v>
      </c>
      <c r="H397" s="44">
        <f>'New LIst'!F99</f>
        <v>0</v>
      </c>
      <c r="I397" s="44">
        <f>'New LIst'!G99</f>
        <v>0</v>
      </c>
      <c r="J397" s="44">
        <f>'New LIst'!H99</f>
        <v>0</v>
      </c>
      <c r="K397" s="44">
        <f>'New LIst'!I99</f>
        <v>0</v>
      </c>
      <c r="L397" s="44">
        <f>'New LIst'!J99</f>
        <v>0</v>
      </c>
      <c r="M397" s="44">
        <f t="shared" si="49"/>
        <v>0</v>
      </c>
      <c r="N397" s="44">
        <v>0</v>
      </c>
      <c r="O397" s="44">
        <f t="shared" si="50"/>
        <v>0</v>
      </c>
      <c r="P397" s="44" t="str">
        <f t="shared" si="51"/>
        <v>n/a</v>
      </c>
      <c r="Q397" s="44" t="str">
        <f t="shared" si="52"/>
        <v>n/a0</v>
      </c>
      <c r="R397" s="44">
        <f>IF(COUNTIF($Q$2:Q397,Q397)&gt;1,0,COUNTIF($Q$2:Q397,Q397))</f>
        <v>0</v>
      </c>
      <c r="S397" s="44">
        <f>COUNTIF($P$2:P397,P397)</f>
        <v>396</v>
      </c>
      <c r="T397" s="44" t="str">
        <f t="shared" si="53"/>
        <v>n/a396</v>
      </c>
      <c r="U397" s="44">
        <f t="shared" si="54"/>
        <v>600</v>
      </c>
      <c r="V397" s="45" t="str">
        <f t="shared" si="55"/>
        <v>n/a</v>
      </c>
    </row>
    <row r="398" spans="1:22" x14ac:dyDescent="0.3">
      <c r="A398" s="43">
        <v>397</v>
      </c>
      <c r="B398" s="44" t="s">
        <v>10</v>
      </c>
      <c r="C398" s="44">
        <f>'New LIst'!A100</f>
        <v>0</v>
      </c>
      <c r="D398" s="44">
        <f>'New LIst'!B100</f>
        <v>0</v>
      </c>
      <c r="E398" s="44">
        <f>'New LIst'!C100</f>
        <v>0</v>
      </c>
      <c r="F398" s="44">
        <f>'New LIst'!D100</f>
        <v>0</v>
      </c>
      <c r="G398" s="44">
        <f>'New LIst'!E100</f>
        <v>0</v>
      </c>
      <c r="H398" s="44">
        <f>'New LIst'!F100</f>
        <v>0</v>
      </c>
      <c r="I398" s="44">
        <f>'New LIst'!G100</f>
        <v>0</v>
      </c>
      <c r="J398" s="44">
        <f>'New LIst'!H100</f>
        <v>0</v>
      </c>
      <c r="K398" s="44">
        <f>'New LIst'!I100</f>
        <v>0</v>
      </c>
      <c r="L398" s="44">
        <f>'New LIst'!J100</f>
        <v>0</v>
      </c>
      <c r="M398" s="44">
        <f t="shared" si="49"/>
        <v>0</v>
      </c>
      <c r="N398" s="44">
        <v>0</v>
      </c>
      <c r="O398" s="44">
        <f t="shared" si="50"/>
        <v>0</v>
      </c>
      <c r="P398" s="44" t="str">
        <f t="shared" si="51"/>
        <v>n/a</v>
      </c>
      <c r="Q398" s="44" t="str">
        <f t="shared" si="52"/>
        <v>n/a0</v>
      </c>
      <c r="R398" s="44">
        <f>IF(COUNTIF($Q$2:Q398,Q398)&gt;1,0,COUNTIF($Q$2:Q398,Q398))</f>
        <v>0</v>
      </c>
      <c r="S398" s="44">
        <f>COUNTIF($P$2:P398,P398)</f>
        <v>397</v>
      </c>
      <c r="T398" s="44" t="str">
        <f t="shared" si="53"/>
        <v>n/a397</v>
      </c>
      <c r="U398" s="44">
        <f t="shared" si="54"/>
        <v>600</v>
      </c>
      <c r="V398" s="45" t="str">
        <f t="shared" si="55"/>
        <v>n/a</v>
      </c>
    </row>
    <row r="399" spans="1:22" x14ac:dyDescent="0.3">
      <c r="A399" s="43">
        <v>398</v>
      </c>
      <c r="B399" s="44" t="s">
        <v>10</v>
      </c>
      <c r="C399" s="44">
        <f>'New LIst'!A101</f>
        <v>0</v>
      </c>
      <c r="D399" s="44">
        <f>'New LIst'!B101</f>
        <v>0</v>
      </c>
      <c r="E399" s="44">
        <f>'New LIst'!C101</f>
        <v>0</v>
      </c>
      <c r="F399" s="44">
        <f>'New LIst'!D101</f>
        <v>0</v>
      </c>
      <c r="G399" s="44">
        <f>'New LIst'!E101</f>
        <v>0</v>
      </c>
      <c r="H399" s="44">
        <f>'New LIst'!F101</f>
        <v>0</v>
      </c>
      <c r="I399" s="44">
        <f>'New LIst'!G101</f>
        <v>0</v>
      </c>
      <c r="J399" s="44">
        <f>'New LIst'!H101</f>
        <v>0</v>
      </c>
      <c r="K399" s="44">
        <f>'New LIst'!I101</f>
        <v>0</v>
      </c>
      <c r="L399" s="44">
        <f>'New LIst'!J101</f>
        <v>0</v>
      </c>
      <c r="M399" s="44">
        <f t="shared" si="49"/>
        <v>0</v>
      </c>
      <c r="N399" s="44">
        <v>0</v>
      </c>
      <c r="O399" s="44">
        <f t="shared" si="50"/>
        <v>0</v>
      </c>
      <c r="P399" s="44" t="str">
        <f t="shared" si="51"/>
        <v>n/a</v>
      </c>
      <c r="Q399" s="44" t="str">
        <f t="shared" si="52"/>
        <v>n/a0</v>
      </c>
      <c r="R399" s="44">
        <f>IF(COUNTIF($Q$2:Q399,Q399)&gt;1,0,COUNTIF($Q$2:Q399,Q399))</f>
        <v>0</v>
      </c>
      <c r="S399" s="44">
        <f>COUNTIF($P$2:P399,P399)</f>
        <v>398</v>
      </c>
      <c r="T399" s="44" t="str">
        <f t="shared" si="53"/>
        <v>n/a398</v>
      </c>
      <c r="U399" s="44">
        <f t="shared" si="54"/>
        <v>600</v>
      </c>
      <c r="V399" s="45" t="str">
        <f t="shared" si="55"/>
        <v>n/a</v>
      </c>
    </row>
    <row r="400" spans="1:22" x14ac:dyDescent="0.3">
      <c r="A400" s="43">
        <v>399</v>
      </c>
      <c r="B400" s="44" t="s">
        <v>10</v>
      </c>
      <c r="C400" s="44">
        <f>'New LIst'!A102</f>
        <v>0</v>
      </c>
      <c r="D400" s="44">
        <f>'New LIst'!B102</f>
        <v>0</v>
      </c>
      <c r="E400" s="44">
        <f>'New LIst'!C102</f>
        <v>0</v>
      </c>
      <c r="F400" s="44">
        <f>'New LIst'!D102</f>
        <v>0</v>
      </c>
      <c r="G400" s="44">
        <f>'New LIst'!E102</f>
        <v>0</v>
      </c>
      <c r="H400" s="44">
        <f>'New LIst'!F102</f>
        <v>0</v>
      </c>
      <c r="I400" s="44">
        <f>'New LIst'!G102</f>
        <v>0</v>
      </c>
      <c r="J400" s="44">
        <f>'New LIst'!H102</f>
        <v>0</v>
      </c>
      <c r="K400" s="44">
        <f>'New LIst'!I102</f>
        <v>0</v>
      </c>
      <c r="L400" s="44">
        <f>'New LIst'!J102</f>
        <v>0</v>
      </c>
      <c r="M400" s="44">
        <f t="shared" si="49"/>
        <v>0</v>
      </c>
      <c r="N400" s="44">
        <v>0</v>
      </c>
      <c r="O400" s="44">
        <f t="shared" si="50"/>
        <v>0</v>
      </c>
      <c r="P400" s="44" t="str">
        <f t="shared" si="51"/>
        <v>n/a</v>
      </c>
      <c r="Q400" s="44" t="str">
        <f t="shared" si="52"/>
        <v>n/a0</v>
      </c>
      <c r="R400" s="44">
        <f>IF(COUNTIF($Q$2:Q400,Q400)&gt;1,0,COUNTIF($Q$2:Q400,Q400))</f>
        <v>0</v>
      </c>
      <c r="S400" s="44">
        <f>COUNTIF($P$2:P400,P400)</f>
        <v>399</v>
      </c>
      <c r="T400" s="44" t="str">
        <f t="shared" si="53"/>
        <v>n/a399</v>
      </c>
      <c r="U400" s="44">
        <f t="shared" si="54"/>
        <v>600</v>
      </c>
      <c r="V400" s="45" t="str">
        <f t="shared" si="55"/>
        <v>n/a</v>
      </c>
    </row>
    <row r="401" spans="1:22" x14ac:dyDescent="0.3">
      <c r="A401" s="43">
        <v>400</v>
      </c>
      <c r="B401" s="44" t="s">
        <v>10</v>
      </c>
      <c r="C401" s="44">
        <f>'New LIst'!A103</f>
        <v>0</v>
      </c>
      <c r="D401" s="44">
        <f>'New LIst'!B103</f>
        <v>0</v>
      </c>
      <c r="E401" s="44">
        <f>'New LIst'!C103</f>
        <v>0</v>
      </c>
      <c r="F401" s="44">
        <f>'New LIst'!D103</f>
        <v>0</v>
      </c>
      <c r="G401" s="44">
        <f>'New LIst'!E103</f>
        <v>0</v>
      </c>
      <c r="H401" s="44">
        <f>'New LIst'!F103</f>
        <v>0</v>
      </c>
      <c r="I401" s="44">
        <f>'New LIst'!G103</f>
        <v>0</v>
      </c>
      <c r="J401" s="44">
        <f>'New LIst'!H103</f>
        <v>0</v>
      </c>
      <c r="K401" s="44">
        <f>'New LIst'!I103</f>
        <v>0</v>
      </c>
      <c r="L401" s="44">
        <f>'New LIst'!J103</f>
        <v>0</v>
      </c>
      <c r="M401" s="44">
        <f t="shared" si="49"/>
        <v>0</v>
      </c>
      <c r="N401" s="44">
        <v>0</v>
      </c>
      <c r="O401" s="44">
        <f t="shared" si="50"/>
        <v>0</v>
      </c>
      <c r="P401" s="44" t="str">
        <f t="shared" si="51"/>
        <v>n/a</v>
      </c>
      <c r="Q401" s="44" t="str">
        <f t="shared" si="52"/>
        <v>n/a0</v>
      </c>
      <c r="R401" s="44">
        <f>IF(COUNTIF($Q$2:Q401,Q401)&gt;1,0,COUNTIF($Q$2:Q401,Q401))</f>
        <v>0</v>
      </c>
      <c r="S401" s="44">
        <f>COUNTIF($P$2:P401,P401)</f>
        <v>400</v>
      </c>
      <c r="T401" s="44" t="str">
        <f t="shared" si="53"/>
        <v>n/a400</v>
      </c>
      <c r="U401" s="44">
        <f t="shared" si="54"/>
        <v>600</v>
      </c>
      <c r="V401" s="45" t="str">
        <f t="shared" si="55"/>
        <v>n/a</v>
      </c>
    </row>
    <row r="402" spans="1:22" x14ac:dyDescent="0.3">
      <c r="A402" s="43">
        <v>401</v>
      </c>
      <c r="B402" s="44" t="s">
        <v>10</v>
      </c>
      <c r="C402" s="44">
        <f>'New LIst'!A104</f>
        <v>0</v>
      </c>
      <c r="D402" s="44">
        <f>'New LIst'!B104</f>
        <v>0</v>
      </c>
      <c r="E402" s="44">
        <f>'New LIst'!C104</f>
        <v>0</v>
      </c>
      <c r="F402" s="44">
        <f>'New LIst'!D104</f>
        <v>0</v>
      </c>
      <c r="G402" s="44">
        <f>'New LIst'!E104</f>
        <v>0</v>
      </c>
      <c r="H402" s="44">
        <f>'New LIst'!F104</f>
        <v>0</v>
      </c>
      <c r="I402" s="44">
        <f>'New LIst'!G104</f>
        <v>0</v>
      </c>
      <c r="J402" s="44">
        <f>'New LIst'!H104</f>
        <v>0</v>
      </c>
      <c r="K402" s="44">
        <f>'New LIst'!I104</f>
        <v>0</v>
      </c>
      <c r="L402" s="44">
        <f>'New LIst'!J104</f>
        <v>0</v>
      </c>
      <c r="M402" s="44">
        <f t="shared" si="49"/>
        <v>0</v>
      </c>
      <c r="N402" s="44">
        <v>0</v>
      </c>
      <c r="O402" s="44">
        <f t="shared" si="50"/>
        <v>0</v>
      </c>
      <c r="P402" s="44" t="str">
        <f t="shared" si="51"/>
        <v>n/a</v>
      </c>
      <c r="Q402" s="44" t="str">
        <f t="shared" si="52"/>
        <v>n/a0</v>
      </c>
      <c r="R402" s="44">
        <f>IF(COUNTIF($Q$2:Q402,Q402)&gt;1,0,COUNTIF($Q$2:Q402,Q402))</f>
        <v>0</v>
      </c>
      <c r="S402" s="44">
        <f>COUNTIF($P$2:P402,P402)</f>
        <v>401</v>
      </c>
      <c r="T402" s="44" t="str">
        <f t="shared" si="53"/>
        <v>n/a401</v>
      </c>
      <c r="U402" s="44">
        <f t="shared" si="54"/>
        <v>600</v>
      </c>
      <c r="V402" s="45" t="str">
        <f t="shared" si="55"/>
        <v>n/a</v>
      </c>
    </row>
    <row r="403" spans="1:22" x14ac:dyDescent="0.3">
      <c r="A403" s="43">
        <v>402</v>
      </c>
      <c r="B403" s="44" t="s">
        <v>10</v>
      </c>
      <c r="C403" s="44">
        <f>'New LIst'!A105</f>
        <v>0</v>
      </c>
      <c r="D403" s="44">
        <f>'New LIst'!B105</f>
        <v>0</v>
      </c>
      <c r="E403" s="44">
        <f>'New LIst'!C105</f>
        <v>0</v>
      </c>
      <c r="F403" s="44">
        <f>'New LIst'!D105</f>
        <v>0</v>
      </c>
      <c r="G403" s="44">
        <f>'New LIst'!E105</f>
        <v>0</v>
      </c>
      <c r="H403" s="44">
        <f>'New LIst'!F105</f>
        <v>0</v>
      </c>
      <c r="I403" s="44">
        <f>'New LIst'!G105</f>
        <v>0</v>
      </c>
      <c r="J403" s="44">
        <f>'New LIst'!H105</f>
        <v>0</v>
      </c>
      <c r="K403" s="44">
        <f>'New LIst'!I105</f>
        <v>0</v>
      </c>
      <c r="L403" s="44">
        <f>'New LIst'!J105</f>
        <v>0</v>
      </c>
      <c r="M403" s="44">
        <f t="shared" si="49"/>
        <v>0</v>
      </c>
      <c r="N403" s="44">
        <v>0</v>
      </c>
      <c r="O403" s="44">
        <f t="shared" si="50"/>
        <v>0</v>
      </c>
      <c r="P403" s="44" t="str">
        <f t="shared" si="51"/>
        <v>n/a</v>
      </c>
      <c r="Q403" s="44" t="str">
        <f t="shared" si="52"/>
        <v>n/a0</v>
      </c>
      <c r="R403" s="44">
        <f>IF(COUNTIF($Q$2:Q403,Q403)&gt;1,0,COUNTIF($Q$2:Q403,Q403))</f>
        <v>0</v>
      </c>
      <c r="S403" s="44">
        <f>COUNTIF($P$2:P403,P403)</f>
        <v>402</v>
      </c>
      <c r="T403" s="44" t="str">
        <f t="shared" si="53"/>
        <v>n/a402</v>
      </c>
      <c r="U403" s="44">
        <f t="shared" si="54"/>
        <v>600</v>
      </c>
      <c r="V403" s="45" t="str">
        <f t="shared" si="55"/>
        <v>n/a</v>
      </c>
    </row>
    <row r="404" spans="1:22" x14ac:dyDescent="0.3">
      <c r="A404" s="43">
        <v>403</v>
      </c>
      <c r="B404" s="44" t="s">
        <v>10</v>
      </c>
      <c r="C404" s="44">
        <f>'New LIst'!A106</f>
        <v>0</v>
      </c>
      <c r="D404" s="44">
        <f>'New LIst'!B106</f>
        <v>0</v>
      </c>
      <c r="E404" s="44">
        <f>'New LIst'!C106</f>
        <v>0</v>
      </c>
      <c r="F404" s="44">
        <f>'New LIst'!D106</f>
        <v>0</v>
      </c>
      <c r="G404" s="44">
        <f>'New LIst'!E106</f>
        <v>0</v>
      </c>
      <c r="H404" s="44">
        <f>'New LIst'!F106</f>
        <v>0</v>
      </c>
      <c r="I404" s="44">
        <f>'New LIst'!G106</f>
        <v>0</v>
      </c>
      <c r="J404" s="44">
        <f>'New LIst'!H106</f>
        <v>0</v>
      </c>
      <c r="K404" s="44">
        <f>'New LIst'!I106</f>
        <v>0</v>
      </c>
      <c r="L404" s="44">
        <f>'New LIst'!J106</f>
        <v>0</v>
      </c>
      <c r="M404" s="44">
        <f t="shared" si="49"/>
        <v>0</v>
      </c>
      <c r="N404" s="44">
        <v>0</v>
      </c>
      <c r="O404" s="44">
        <f t="shared" si="50"/>
        <v>0</v>
      </c>
      <c r="P404" s="44" t="str">
        <f t="shared" si="51"/>
        <v>n/a</v>
      </c>
      <c r="Q404" s="44" t="str">
        <f t="shared" si="52"/>
        <v>n/a0</v>
      </c>
      <c r="R404" s="44">
        <f>IF(COUNTIF($Q$2:Q404,Q404)&gt;1,0,COUNTIF($Q$2:Q404,Q404))</f>
        <v>0</v>
      </c>
      <c r="S404" s="44">
        <f>COUNTIF($P$2:P404,P404)</f>
        <v>403</v>
      </c>
      <c r="T404" s="44" t="str">
        <f t="shared" si="53"/>
        <v>n/a403</v>
      </c>
      <c r="U404" s="44">
        <f t="shared" si="54"/>
        <v>600</v>
      </c>
      <c r="V404" s="45" t="str">
        <f t="shared" si="55"/>
        <v>n/a</v>
      </c>
    </row>
    <row r="405" spans="1:22" x14ac:dyDescent="0.3">
      <c r="A405" s="43">
        <v>404</v>
      </c>
      <c r="B405" s="44" t="s">
        <v>10</v>
      </c>
      <c r="C405" s="44">
        <f>'New LIst'!A107</f>
        <v>0</v>
      </c>
      <c r="D405" s="44">
        <f>'New LIst'!B107</f>
        <v>0</v>
      </c>
      <c r="E405" s="44">
        <f>'New LIst'!C107</f>
        <v>0</v>
      </c>
      <c r="F405" s="44">
        <f>'New LIst'!D107</f>
        <v>0</v>
      </c>
      <c r="G405" s="44">
        <f>'New LIst'!E107</f>
        <v>0</v>
      </c>
      <c r="H405" s="44">
        <f>'New LIst'!F107</f>
        <v>0</v>
      </c>
      <c r="I405" s="44">
        <f>'New LIst'!G107</f>
        <v>0</v>
      </c>
      <c r="J405" s="44">
        <f>'New LIst'!H107</f>
        <v>0</v>
      </c>
      <c r="K405" s="44">
        <f>'New LIst'!I107</f>
        <v>0</v>
      </c>
      <c r="L405" s="44">
        <f>'New LIst'!J107</f>
        <v>0</v>
      </c>
      <c r="M405" s="44">
        <f t="shared" si="49"/>
        <v>0</v>
      </c>
      <c r="N405" s="44">
        <v>0</v>
      </c>
      <c r="O405" s="44">
        <f t="shared" si="50"/>
        <v>0</v>
      </c>
      <c r="P405" s="44" t="str">
        <f t="shared" si="51"/>
        <v>n/a</v>
      </c>
      <c r="Q405" s="44" t="str">
        <f t="shared" si="52"/>
        <v>n/a0</v>
      </c>
      <c r="R405" s="44">
        <f>IF(COUNTIF($Q$2:Q405,Q405)&gt;1,0,COUNTIF($Q$2:Q405,Q405))</f>
        <v>0</v>
      </c>
      <c r="S405" s="44">
        <f>COUNTIF($P$2:P405,P405)</f>
        <v>404</v>
      </c>
      <c r="T405" s="44" t="str">
        <f t="shared" si="53"/>
        <v>n/a404</v>
      </c>
      <c r="U405" s="44">
        <f t="shared" si="54"/>
        <v>600</v>
      </c>
      <c r="V405" s="45" t="str">
        <f t="shared" si="55"/>
        <v>n/a</v>
      </c>
    </row>
    <row r="406" spans="1:22" x14ac:dyDescent="0.3">
      <c r="A406" s="43">
        <v>405</v>
      </c>
      <c r="B406" s="44" t="s">
        <v>10</v>
      </c>
      <c r="C406" s="44">
        <f>'New LIst'!A108</f>
        <v>0</v>
      </c>
      <c r="D406" s="44">
        <f>'New LIst'!B108</f>
        <v>0</v>
      </c>
      <c r="E406" s="44">
        <f>'New LIst'!C108</f>
        <v>0</v>
      </c>
      <c r="F406" s="44">
        <f>'New LIst'!D108</f>
        <v>0</v>
      </c>
      <c r="G406" s="44">
        <f>'New LIst'!E108</f>
        <v>0</v>
      </c>
      <c r="H406" s="44">
        <f>'New LIst'!F108</f>
        <v>0</v>
      </c>
      <c r="I406" s="44">
        <f>'New LIst'!G108</f>
        <v>0</v>
      </c>
      <c r="J406" s="44">
        <f>'New LIst'!H108</f>
        <v>0</v>
      </c>
      <c r="K406" s="44">
        <f>'New LIst'!I108</f>
        <v>0</v>
      </c>
      <c r="L406" s="44">
        <f>'New LIst'!J108</f>
        <v>0</v>
      </c>
      <c r="M406" s="44">
        <f t="shared" si="49"/>
        <v>0</v>
      </c>
      <c r="N406" s="44">
        <v>0</v>
      </c>
      <c r="O406" s="44">
        <f t="shared" si="50"/>
        <v>0</v>
      </c>
      <c r="P406" s="44" t="str">
        <f t="shared" si="51"/>
        <v>n/a</v>
      </c>
      <c r="Q406" s="44" t="str">
        <f t="shared" si="52"/>
        <v>n/a0</v>
      </c>
      <c r="R406" s="44">
        <f>IF(COUNTIF($Q$2:Q406,Q406)&gt;1,0,COUNTIF($Q$2:Q406,Q406))</f>
        <v>0</v>
      </c>
      <c r="S406" s="44">
        <f>COUNTIF($P$2:P406,P406)</f>
        <v>405</v>
      </c>
      <c r="T406" s="44" t="str">
        <f t="shared" si="53"/>
        <v>n/a405</v>
      </c>
      <c r="U406" s="44">
        <f t="shared" si="54"/>
        <v>600</v>
      </c>
      <c r="V406" s="45" t="str">
        <f t="shared" si="55"/>
        <v>n/a</v>
      </c>
    </row>
    <row r="407" spans="1:22" x14ac:dyDescent="0.3">
      <c r="A407" s="43">
        <v>406</v>
      </c>
      <c r="B407" s="44" t="s">
        <v>10</v>
      </c>
      <c r="C407" s="44">
        <f>'New LIst'!A109</f>
        <v>0</v>
      </c>
      <c r="D407" s="44">
        <f>'New LIst'!B109</f>
        <v>0</v>
      </c>
      <c r="E407" s="44">
        <f>'New LIst'!C109</f>
        <v>0</v>
      </c>
      <c r="F407" s="44">
        <f>'New LIst'!D109</f>
        <v>0</v>
      </c>
      <c r="G407" s="44">
        <f>'New LIst'!E109</f>
        <v>0</v>
      </c>
      <c r="H407" s="44">
        <f>'New LIst'!F109</f>
        <v>0</v>
      </c>
      <c r="I407" s="44">
        <f>'New LIst'!G109</f>
        <v>0</v>
      </c>
      <c r="J407" s="44">
        <f>'New LIst'!H109</f>
        <v>0</v>
      </c>
      <c r="K407" s="44">
        <f>'New LIst'!I109</f>
        <v>0</v>
      </c>
      <c r="L407" s="44">
        <f>'New LIst'!J109</f>
        <v>0</v>
      </c>
      <c r="M407" s="44">
        <f t="shared" si="49"/>
        <v>0</v>
      </c>
      <c r="N407" s="44">
        <v>0</v>
      </c>
      <c r="O407" s="44">
        <f t="shared" si="50"/>
        <v>0</v>
      </c>
      <c r="P407" s="44" t="str">
        <f t="shared" si="51"/>
        <v>n/a</v>
      </c>
      <c r="Q407" s="44" t="str">
        <f t="shared" si="52"/>
        <v>n/a0</v>
      </c>
      <c r="R407" s="44">
        <f>IF(COUNTIF($Q$2:Q407,Q407)&gt;1,0,COUNTIF($Q$2:Q407,Q407))</f>
        <v>0</v>
      </c>
      <c r="S407" s="44">
        <f>COUNTIF($P$2:P407,P407)</f>
        <v>406</v>
      </c>
      <c r="T407" s="44" t="str">
        <f t="shared" si="53"/>
        <v>n/a406</v>
      </c>
      <c r="U407" s="44">
        <f t="shared" si="54"/>
        <v>600</v>
      </c>
      <c r="V407" s="45" t="str">
        <f t="shared" si="55"/>
        <v>n/a</v>
      </c>
    </row>
    <row r="408" spans="1:22" x14ac:dyDescent="0.3">
      <c r="A408" s="43">
        <v>407</v>
      </c>
      <c r="B408" s="44" t="s">
        <v>10</v>
      </c>
      <c r="C408" s="44">
        <f>'New LIst'!A110</f>
        <v>0</v>
      </c>
      <c r="D408" s="44">
        <f>'New LIst'!B110</f>
        <v>0</v>
      </c>
      <c r="E408" s="44">
        <f>'New LIst'!C110</f>
        <v>0</v>
      </c>
      <c r="F408" s="44">
        <f>'New LIst'!D110</f>
        <v>0</v>
      </c>
      <c r="G408" s="44">
        <f>'New LIst'!E110</f>
        <v>0</v>
      </c>
      <c r="H408" s="44">
        <f>'New LIst'!F110</f>
        <v>0</v>
      </c>
      <c r="I408" s="44">
        <f>'New LIst'!G110</f>
        <v>0</v>
      </c>
      <c r="J408" s="44">
        <f>'New LIst'!H110</f>
        <v>0</v>
      </c>
      <c r="K408" s="44">
        <f>'New LIst'!I110</f>
        <v>0</v>
      </c>
      <c r="L408" s="44">
        <f>'New LIst'!J110</f>
        <v>0</v>
      </c>
      <c r="M408" s="44">
        <f t="shared" si="49"/>
        <v>0</v>
      </c>
      <c r="N408" s="44">
        <v>0</v>
      </c>
      <c r="O408" s="44">
        <f t="shared" si="50"/>
        <v>0</v>
      </c>
      <c r="P408" s="44" t="str">
        <f t="shared" si="51"/>
        <v>n/a</v>
      </c>
      <c r="Q408" s="44" t="str">
        <f t="shared" si="52"/>
        <v>n/a0</v>
      </c>
      <c r="R408" s="44">
        <f>IF(COUNTIF($Q$2:Q408,Q408)&gt;1,0,COUNTIF($Q$2:Q408,Q408))</f>
        <v>0</v>
      </c>
      <c r="S408" s="44">
        <f>COUNTIF($P$2:P408,P408)</f>
        <v>407</v>
      </c>
      <c r="T408" s="44" t="str">
        <f t="shared" si="53"/>
        <v>n/a407</v>
      </c>
      <c r="U408" s="44">
        <f t="shared" si="54"/>
        <v>600</v>
      </c>
      <c r="V408" s="45" t="str">
        <f t="shared" si="55"/>
        <v>n/a</v>
      </c>
    </row>
    <row r="409" spans="1:22" x14ac:dyDescent="0.3">
      <c r="A409" s="43">
        <v>408</v>
      </c>
      <c r="B409" s="44" t="s">
        <v>10</v>
      </c>
      <c r="C409" s="44">
        <f>'New LIst'!A111</f>
        <v>0</v>
      </c>
      <c r="D409" s="44">
        <f>'New LIst'!B111</f>
        <v>0</v>
      </c>
      <c r="E409" s="44">
        <f>'New LIst'!C111</f>
        <v>0</v>
      </c>
      <c r="F409" s="44">
        <f>'New LIst'!D111</f>
        <v>0</v>
      </c>
      <c r="G409" s="44">
        <f>'New LIst'!E111</f>
        <v>0</v>
      </c>
      <c r="H409" s="44">
        <f>'New LIst'!F111</f>
        <v>0</v>
      </c>
      <c r="I409" s="44">
        <f>'New LIst'!G111</f>
        <v>0</v>
      </c>
      <c r="J409" s="44">
        <f>'New LIst'!H111</f>
        <v>0</v>
      </c>
      <c r="K409" s="44">
        <f>'New LIst'!I111</f>
        <v>0</v>
      </c>
      <c r="L409" s="44">
        <f>'New LIst'!J111</f>
        <v>0</v>
      </c>
      <c r="M409" s="44">
        <f t="shared" si="49"/>
        <v>0</v>
      </c>
      <c r="N409" s="44">
        <v>0</v>
      </c>
      <c r="O409" s="44">
        <f t="shared" si="50"/>
        <v>0</v>
      </c>
      <c r="P409" s="44" t="str">
        <f t="shared" si="51"/>
        <v>n/a</v>
      </c>
      <c r="Q409" s="44" t="str">
        <f t="shared" si="52"/>
        <v>n/a0</v>
      </c>
      <c r="R409" s="44">
        <f>IF(COUNTIF($Q$2:Q409,Q409)&gt;1,0,COUNTIF($Q$2:Q409,Q409))</f>
        <v>0</v>
      </c>
      <c r="S409" s="44">
        <f>COUNTIF($P$2:P409,P409)</f>
        <v>408</v>
      </c>
      <c r="T409" s="44" t="str">
        <f t="shared" si="53"/>
        <v>n/a408</v>
      </c>
      <c r="U409" s="44">
        <f t="shared" si="54"/>
        <v>600</v>
      </c>
      <c r="V409" s="45" t="str">
        <f t="shared" si="55"/>
        <v>n/a</v>
      </c>
    </row>
    <row r="410" spans="1:22" x14ac:dyDescent="0.3">
      <c r="A410" s="43">
        <v>409</v>
      </c>
      <c r="B410" s="44" t="s">
        <v>10</v>
      </c>
      <c r="C410" s="44">
        <f>'New LIst'!A112</f>
        <v>0</v>
      </c>
      <c r="D410" s="44">
        <f>'New LIst'!B112</f>
        <v>0</v>
      </c>
      <c r="E410" s="44">
        <f>'New LIst'!C112</f>
        <v>0</v>
      </c>
      <c r="F410" s="44">
        <f>'New LIst'!D112</f>
        <v>0</v>
      </c>
      <c r="G410" s="44">
        <f>'New LIst'!E112</f>
        <v>0</v>
      </c>
      <c r="H410" s="44">
        <f>'New LIst'!F112</f>
        <v>0</v>
      </c>
      <c r="I410" s="44">
        <f>'New LIst'!G112</f>
        <v>0</v>
      </c>
      <c r="J410" s="44">
        <f>'New LIst'!H112</f>
        <v>0</v>
      </c>
      <c r="K410" s="44">
        <f>'New LIst'!I112</f>
        <v>0</v>
      </c>
      <c r="L410" s="44">
        <f>'New LIst'!J112</f>
        <v>0</v>
      </c>
      <c r="M410" s="44">
        <f t="shared" si="49"/>
        <v>0</v>
      </c>
      <c r="N410" s="44">
        <v>0</v>
      </c>
      <c r="O410" s="44">
        <f t="shared" si="50"/>
        <v>0</v>
      </c>
      <c r="P410" s="44" t="str">
        <f t="shared" si="51"/>
        <v>n/a</v>
      </c>
      <c r="Q410" s="44" t="str">
        <f t="shared" si="52"/>
        <v>n/a0</v>
      </c>
      <c r="R410" s="44">
        <f>IF(COUNTIF($Q$2:Q410,Q410)&gt;1,0,COUNTIF($Q$2:Q410,Q410))</f>
        <v>0</v>
      </c>
      <c r="S410" s="44">
        <f>COUNTIF($P$2:P410,P410)</f>
        <v>409</v>
      </c>
      <c r="T410" s="44" t="str">
        <f t="shared" si="53"/>
        <v>n/a409</v>
      </c>
      <c r="U410" s="44">
        <f t="shared" si="54"/>
        <v>600</v>
      </c>
      <c r="V410" s="45" t="str">
        <f t="shared" si="55"/>
        <v>n/a</v>
      </c>
    </row>
    <row r="411" spans="1:22" x14ac:dyDescent="0.3">
      <c r="A411" s="43">
        <v>410</v>
      </c>
      <c r="B411" s="44" t="s">
        <v>10</v>
      </c>
      <c r="C411" s="44">
        <f>'New LIst'!A113</f>
        <v>0</v>
      </c>
      <c r="D411" s="44">
        <f>'New LIst'!B113</f>
        <v>0</v>
      </c>
      <c r="E411" s="44">
        <f>'New LIst'!C113</f>
        <v>0</v>
      </c>
      <c r="F411" s="44">
        <f>'New LIst'!D113</f>
        <v>0</v>
      </c>
      <c r="G411" s="44">
        <f>'New LIst'!E113</f>
        <v>0</v>
      </c>
      <c r="H411" s="44">
        <f>'New LIst'!F113</f>
        <v>0</v>
      </c>
      <c r="I411" s="44">
        <f>'New LIst'!G113</f>
        <v>0</v>
      </c>
      <c r="J411" s="44">
        <f>'New LIst'!H113</f>
        <v>0</v>
      </c>
      <c r="K411" s="44">
        <f>'New LIst'!I113</f>
        <v>0</v>
      </c>
      <c r="L411" s="44">
        <f>'New LIst'!J113</f>
        <v>0</v>
      </c>
      <c r="M411" s="44">
        <f t="shared" si="49"/>
        <v>0</v>
      </c>
      <c r="N411" s="44">
        <v>0</v>
      </c>
      <c r="O411" s="44">
        <f t="shared" si="50"/>
        <v>0</v>
      </c>
      <c r="P411" s="44" t="str">
        <f t="shared" si="51"/>
        <v>n/a</v>
      </c>
      <c r="Q411" s="44" t="str">
        <f t="shared" si="52"/>
        <v>n/a0</v>
      </c>
      <c r="R411" s="44">
        <f>IF(COUNTIF($Q$2:Q411,Q411)&gt;1,0,COUNTIF($Q$2:Q411,Q411))</f>
        <v>0</v>
      </c>
      <c r="S411" s="44">
        <f>COUNTIF($P$2:P411,P411)</f>
        <v>410</v>
      </c>
      <c r="T411" s="44" t="str">
        <f t="shared" si="53"/>
        <v>n/a410</v>
      </c>
      <c r="U411" s="44">
        <f t="shared" si="54"/>
        <v>600</v>
      </c>
      <c r="V411" s="45" t="str">
        <f t="shared" si="55"/>
        <v>n/a</v>
      </c>
    </row>
    <row r="412" spans="1:22" x14ac:dyDescent="0.3">
      <c r="A412" s="43">
        <v>411</v>
      </c>
      <c r="B412" s="44" t="s">
        <v>10</v>
      </c>
      <c r="C412" s="44">
        <f>'New LIst'!A114</f>
        <v>0</v>
      </c>
      <c r="D412" s="44">
        <f>'New LIst'!B114</f>
        <v>0</v>
      </c>
      <c r="E412" s="44">
        <f>'New LIst'!C114</f>
        <v>0</v>
      </c>
      <c r="F412" s="44">
        <f>'New LIst'!D114</f>
        <v>0</v>
      </c>
      <c r="G412" s="44">
        <f>'New LIst'!E114</f>
        <v>0</v>
      </c>
      <c r="H412" s="44">
        <f>'New LIst'!F114</f>
        <v>0</v>
      </c>
      <c r="I412" s="44">
        <f>'New LIst'!G114</f>
        <v>0</v>
      </c>
      <c r="J412" s="44">
        <f>'New LIst'!H114</f>
        <v>0</v>
      </c>
      <c r="K412" s="44">
        <f>'New LIst'!I114</f>
        <v>0</v>
      </c>
      <c r="L412" s="44">
        <f>'New LIst'!J114</f>
        <v>0</v>
      </c>
      <c r="M412" s="44">
        <f t="shared" si="49"/>
        <v>0</v>
      </c>
      <c r="N412" s="44">
        <v>0</v>
      </c>
      <c r="O412" s="44">
        <f t="shared" si="50"/>
        <v>0</v>
      </c>
      <c r="P412" s="44" t="str">
        <f t="shared" si="51"/>
        <v>n/a</v>
      </c>
      <c r="Q412" s="44" t="str">
        <f t="shared" si="52"/>
        <v>n/a0</v>
      </c>
      <c r="R412" s="44">
        <f>IF(COUNTIF($Q$2:Q412,Q412)&gt;1,0,COUNTIF($Q$2:Q412,Q412))</f>
        <v>0</v>
      </c>
      <c r="S412" s="44">
        <f>COUNTIF($P$2:P412,P412)</f>
        <v>411</v>
      </c>
      <c r="T412" s="44" t="str">
        <f t="shared" si="53"/>
        <v>n/a411</v>
      </c>
      <c r="U412" s="44">
        <f t="shared" si="54"/>
        <v>600</v>
      </c>
      <c r="V412" s="45" t="str">
        <f t="shared" si="55"/>
        <v>n/a</v>
      </c>
    </row>
    <row r="413" spans="1:22" x14ac:dyDescent="0.3">
      <c r="A413" s="43">
        <v>412</v>
      </c>
      <c r="B413" s="44" t="s">
        <v>10</v>
      </c>
      <c r="C413" s="44">
        <f>'New LIst'!A115</f>
        <v>0</v>
      </c>
      <c r="D413" s="44">
        <f>'New LIst'!B115</f>
        <v>0</v>
      </c>
      <c r="E413" s="44">
        <f>'New LIst'!C115</f>
        <v>0</v>
      </c>
      <c r="F413" s="44">
        <f>'New LIst'!D115</f>
        <v>0</v>
      </c>
      <c r="G413" s="44">
        <f>'New LIst'!E115</f>
        <v>0</v>
      </c>
      <c r="H413" s="44">
        <f>'New LIst'!F115</f>
        <v>0</v>
      </c>
      <c r="I413" s="44">
        <f>'New LIst'!G115</f>
        <v>0</v>
      </c>
      <c r="J413" s="44">
        <f>'New LIst'!H115</f>
        <v>0</v>
      </c>
      <c r="K413" s="44">
        <f>'New LIst'!I115</f>
        <v>0</v>
      </c>
      <c r="L413" s="44">
        <f>'New LIst'!J115</f>
        <v>0</v>
      </c>
      <c r="M413" s="44">
        <f t="shared" si="49"/>
        <v>0</v>
      </c>
      <c r="N413" s="44">
        <v>0</v>
      </c>
      <c r="O413" s="44">
        <f t="shared" si="50"/>
        <v>0</v>
      </c>
      <c r="P413" s="44" t="str">
        <f t="shared" si="51"/>
        <v>n/a</v>
      </c>
      <c r="Q413" s="44" t="str">
        <f t="shared" si="52"/>
        <v>n/a0</v>
      </c>
      <c r="R413" s="44">
        <f>IF(COUNTIF($Q$2:Q413,Q413)&gt;1,0,COUNTIF($Q$2:Q413,Q413))</f>
        <v>0</v>
      </c>
      <c r="S413" s="44">
        <f>COUNTIF($P$2:P413,P413)</f>
        <v>412</v>
      </c>
      <c r="T413" s="44" t="str">
        <f t="shared" si="53"/>
        <v>n/a412</v>
      </c>
      <c r="U413" s="44">
        <f t="shared" si="54"/>
        <v>600</v>
      </c>
      <c r="V413" s="45" t="str">
        <f t="shared" si="55"/>
        <v>n/a</v>
      </c>
    </row>
    <row r="414" spans="1:22" x14ac:dyDescent="0.3">
      <c r="A414" s="43">
        <v>413</v>
      </c>
      <c r="B414" s="44" t="s">
        <v>10</v>
      </c>
      <c r="C414" s="44">
        <f>'New LIst'!A116</f>
        <v>0</v>
      </c>
      <c r="D414" s="44">
        <f>'New LIst'!B116</f>
        <v>0</v>
      </c>
      <c r="E414" s="44">
        <f>'New LIst'!C116</f>
        <v>0</v>
      </c>
      <c r="F414" s="44">
        <f>'New LIst'!D116</f>
        <v>0</v>
      </c>
      <c r="G414" s="44">
        <f>'New LIst'!E116</f>
        <v>0</v>
      </c>
      <c r="H414" s="44">
        <f>'New LIst'!F116</f>
        <v>0</v>
      </c>
      <c r="I414" s="44">
        <f>'New LIst'!G116</f>
        <v>0</v>
      </c>
      <c r="J414" s="44">
        <f>'New LIst'!H116</f>
        <v>0</v>
      </c>
      <c r="K414" s="44">
        <f>'New LIst'!I116</f>
        <v>0</v>
      </c>
      <c r="L414" s="44">
        <f>'New LIst'!J116</f>
        <v>0</v>
      </c>
      <c r="M414" s="44">
        <f t="shared" si="49"/>
        <v>0</v>
      </c>
      <c r="N414" s="44">
        <v>0</v>
      </c>
      <c r="O414" s="44">
        <f t="shared" si="50"/>
        <v>0</v>
      </c>
      <c r="P414" s="44" t="str">
        <f t="shared" si="51"/>
        <v>n/a</v>
      </c>
      <c r="Q414" s="44" t="str">
        <f t="shared" si="52"/>
        <v>n/a0</v>
      </c>
      <c r="R414" s="44">
        <f>IF(COUNTIF($Q$2:Q414,Q414)&gt;1,0,COUNTIF($Q$2:Q414,Q414))</f>
        <v>0</v>
      </c>
      <c r="S414" s="44">
        <f>COUNTIF($P$2:P414,P414)</f>
        <v>413</v>
      </c>
      <c r="T414" s="44" t="str">
        <f t="shared" si="53"/>
        <v>n/a413</v>
      </c>
      <c r="U414" s="44">
        <f t="shared" si="54"/>
        <v>600</v>
      </c>
      <c r="V414" s="45" t="str">
        <f t="shared" si="55"/>
        <v>n/a</v>
      </c>
    </row>
    <row r="415" spans="1:22" x14ac:dyDescent="0.3">
      <c r="A415" s="43">
        <v>414</v>
      </c>
      <c r="B415" s="44" t="s">
        <v>10</v>
      </c>
      <c r="C415" s="44">
        <f>'New LIst'!A117</f>
        <v>0</v>
      </c>
      <c r="D415" s="44">
        <f>'New LIst'!B117</f>
        <v>0</v>
      </c>
      <c r="E415" s="44">
        <f>'New LIst'!C117</f>
        <v>0</v>
      </c>
      <c r="F415" s="44">
        <f>'New LIst'!D117</f>
        <v>0</v>
      </c>
      <c r="G415" s="44">
        <f>'New LIst'!E117</f>
        <v>0</v>
      </c>
      <c r="H415" s="44">
        <f>'New LIst'!F117</f>
        <v>0</v>
      </c>
      <c r="I415" s="44">
        <f>'New LIst'!G117</f>
        <v>0</v>
      </c>
      <c r="J415" s="44">
        <f>'New LIst'!H117</f>
        <v>0</v>
      </c>
      <c r="K415" s="44">
        <f>'New LIst'!I117</f>
        <v>0</v>
      </c>
      <c r="L415" s="44">
        <f>'New LIst'!J117</f>
        <v>0</v>
      </c>
      <c r="M415" s="44">
        <f t="shared" si="49"/>
        <v>0</v>
      </c>
      <c r="N415" s="44">
        <v>0</v>
      </c>
      <c r="O415" s="44">
        <f t="shared" si="50"/>
        <v>0</v>
      </c>
      <c r="P415" s="44" t="str">
        <f t="shared" si="51"/>
        <v>n/a</v>
      </c>
      <c r="Q415" s="44" t="str">
        <f t="shared" si="52"/>
        <v>n/a0</v>
      </c>
      <c r="R415" s="44">
        <f>IF(COUNTIF($Q$2:Q415,Q415)&gt;1,0,COUNTIF($Q$2:Q415,Q415))</f>
        <v>0</v>
      </c>
      <c r="S415" s="44">
        <f>COUNTIF($P$2:P415,P415)</f>
        <v>414</v>
      </c>
      <c r="T415" s="44" t="str">
        <f t="shared" si="53"/>
        <v>n/a414</v>
      </c>
      <c r="U415" s="44">
        <f t="shared" si="54"/>
        <v>600</v>
      </c>
      <c r="V415" s="45" t="str">
        <f t="shared" si="55"/>
        <v>n/a</v>
      </c>
    </row>
    <row r="416" spans="1:22" x14ac:dyDescent="0.3">
      <c r="A416" s="43">
        <v>415</v>
      </c>
      <c r="B416" s="44" t="s">
        <v>10</v>
      </c>
      <c r="C416" s="44">
        <f>'New LIst'!A118</f>
        <v>0</v>
      </c>
      <c r="D416" s="44">
        <f>'New LIst'!B118</f>
        <v>0</v>
      </c>
      <c r="E416" s="44">
        <f>'New LIst'!C118</f>
        <v>0</v>
      </c>
      <c r="F416" s="44">
        <f>'New LIst'!D118</f>
        <v>0</v>
      </c>
      <c r="G416" s="44">
        <f>'New LIst'!E118</f>
        <v>0</v>
      </c>
      <c r="H416" s="44">
        <f>'New LIst'!F118</f>
        <v>0</v>
      </c>
      <c r="I416" s="44">
        <f>'New LIst'!G118</f>
        <v>0</v>
      </c>
      <c r="J416" s="44">
        <f>'New LIst'!H118</f>
        <v>0</v>
      </c>
      <c r="K416" s="44">
        <f>'New LIst'!I118</f>
        <v>0</v>
      </c>
      <c r="L416" s="44">
        <f>'New LIst'!J118</f>
        <v>0</v>
      </c>
      <c r="M416" s="44">
        <f t="shared" si="49"/>
        <v>0</v>
      </c>
      <c r="N416" s="44">
        <v>0</v>
      </c>
      <c r="O416" s="44">
        <f t="shared" si="50"/>
        <v>0</v>
      </c>
      <c r="P416" s="44" t="str">
        <f t="shared" si="51"/>
        <v>n/a</v>
      </c>
      <c r="Q416" s="44" t="str">
        <f t="shared" si="52"/>
        <v>n/a0</v>
      </c>
      <c r="R416" s="44">
        <f>IF(COUNTIF($Q$2:Q416,Q416)&gt;1,0,COUNTIF($Q$2:Q416,Q416))</f>
        <v>0</v>
      </c>
      <c r="S416" s="44">
        <f>COUNTIF($P$2:P416,P416)</f>
        <v>415</v>
      </c>
      <c r="T416" s="44" t="str">
        <f t="shared" si="53"/>
        <v>n/a415</v>
      </c>
      <c r="U416" s="44">
        <f t="shared" si="54"/>
        <v>600</v>
      </c>
      <c r="V416" s="45" t="str">
        <f t="shared" si="55"/>
        <v>n/a</v>
      </c>
    </row>
    <row r="417" spans="1:22" x14ac:dyDescent="0.3">
      <c r="A417" s="43">
        <v>416</v>
      </c>
      <c r="B417" s="44" t="s">
        <v>10</v>
      </c>
      <c r="C417" s="44">
        <f>'New LIst'!A119</f>
        <v>0</v>
      </c>
      <c r="D417" s="44">
        <f>'New LIst'!B119</f>
        <v>0</v>
      </c>
      <c r="E417" s="44">
        <f>'New LIst'!C119</f>
        <v>0</v>
      </c>
      <c r="F417" s="44">
        <f>'New LIst'!D119</f>
        <v>0</v>
      </c>
      <c r="G417" s="44">
        <f>'New LIst'!E119</f>
        <v>0</v>
      </c>
      <c r="H417" s="44">
        <f>'New LIst'!F119</f>
        <v>0</v>
      </c>
      <c r="I417" s="44">
        <f>'New LIst'!G119</f>
        <v>0</v>
      </c>
      <c r="J417" s="44">
        <f>'New LIst'!H119</f>
        <v>0</v>
      </c>
      <c r="K417" s="44">
        <f>'New LIst'!I119</f>
        <v>0</v>
      </c>
      <c r="L417" s="44">
        <f>'New LIst'!J119</f>
        <v>0</v>
      </c>
      <c r="M417" s="44">
        <f t="shared" si="49"/>
        <v>0</v>
      </c>
      <c r="N417" s="44">
        <v>0</v>
      </c>
      <c r="O417" s="44">
        <f t="shared" si="50"/>
        <v>0</v>
      </c>
      <c r="P417" s="44" t="str">
        <f t="shared" si="51"/>
        <v>n/a</v>
      </c>
      <c r="Q417" s="44" t="str">
        <f t="shared" si="52"/>
        <v>n/a0</v>
      </c>
      <c r="R417" s="44">
        <f>IF(COUNTIF($Q$2:Q417,Q417)&gt;1,0,COUNTIF($Q$2:Q417,Q417))</f>
        <v>0</v>
      </c>
      <c r="S417" s="44">
        <f>COUNTIF($P$2:P417,P417)</f>
        <v>416</v>
      </c>
      <c r="T417" s="44" t="str">
        <f t="shared" si="53"/>
        <v>n/a416</v>
      </c>
      <c r="U417" s="44">
        <f t="shared" si="54"/>
        <v>600</v>
      </c>
      <c r="V417" s="45" t="str">
        <f t="shared" si="55"/>
        <v>n/a</v>
      </c>
    </row>
    <row r="418" spans="1:22" x14ac:dyDescent="0.3">
      <c r="A418" s="43">
        <v>417</v>
      </c>
      <c r="B418" s="44" t="s">
        <v>10</v>
      </c>
      <c r="C418" s="44">
        <f>'New LIst'!A120</f>
        <v>0</v>
      </c>
      <c r="D418" s="44">
        <f>'New LIst'!B120</f>
        <v>0</v>
      </c>
      <c r="E418" s="44">
        <f>'New LIst'!C120</f>
        <v>0</v>
      </c>
      <c r="F418" s="44">
        <f>'New LIst'!D120</f>
        <v>0</v>
      </c>
      <c r="G418" s="44">
        <f>'New LIst'!E120</f>
        <v>0</v>
      </c>
      <c r="H418" s="44">
        <f>'New LIst'!F120</f>
        <v>0</v>
      </c>
      <c r="I418" s="44">
        <f>'New LIst'!G120</f>
        <v>0</v>
      </c>
      <c r="J418" s="44">
        <f>'New LIst'!H120</f>
        <v>0</v>
      </c>
      <c r="K418" s="44">
        <f>'New LIst'!I120</f>
        <v>0</v>
      </c>
      <c r="L418" s="44">
        <f>'New LIst'!J120</f>
        <v>0</v>
      </c>
      <c r="M418" s="44">
        <f t="shared" si="49"/>
        <v>0</v>
      </c>
      <c r="N418" s="44">
        <v>0</v>
      </c>
      <c r="O418" s="44">
        <f t="shared" si="50"/>
        <v>0</v>
      </c>
      <c r="P418" s="44" t="str">
        <f t="shared" si="51"/>
        <v>n/a</v>
      </c>
      <c r="Q418" s="44" t="str">
        <f t="shared" si="52"/>
        <v>n/a0</v>
      </c>
      <c r="R418" s="44">
        <f>IF(COUNTIF($Q$2:Q418,Q418)&gt;1,0,COUNTIF($Q$2:Q418,Q418))</f>
        <v>0</v>
      </c>
      <c r="S418" s="44">
        <f>COUNTIF($P$2:P418,P418)</f>
        <v>417</v>
      </c>
      <c r="T418" s="44" t="str">
        <f t="shared" si="53"/>
        <v>n/a417</v>
      </c>
      <c r="U418" s="44">
        <f t="shared" si="54"/>
        <v>600</v>
      </c>
      <c r="V418" s="45" t="str">
        <f t="shared" si="55"/>
        <v>n/a</v>
      </c>
    </row>
    <row r="419" spans="1:22" x14ac:dyDescent="0.3">
      <c r="A419" s="43">
        <v>418</v>
      </c>
      <c r="B419" s="44" t="s">
        <v>10</v>
      </c>
      <c r="C419" s="44">
        <f>'New LIst'!A121</f>
        <v>0</v>
      </c>
      <c r="D419" s="44">
        <f>'New LIst'!B121</f>
        <v>0</v>
      </c>
      <c r="E419" s="44">
        <f>'New LIst'!C121</f>
        <v>0</v>
      </c>
      <c r="F419" s="44">
        <f>'New LIst'!D121</f>
        <v>0</v>
      </c>
      <c r="G419" s="44">
        <f>'New LIst'!E121</f>
        <v>0</v>
      </c>
      <c r="H419" s="44">
        <f>'New LIst'!F121</f>
        <v>0</v>
      </c>
      <c r="I419" s="44">
        <f>'New LIst'!G121</f>
        <v>0</v>
      </c>
      <c r="J419" s="44">
        <f>'New LIst'!H121</f>
        <v>0</v>
      </c>
      <c r="K419" s="44">
        <f>'New LIst'!I121</f>
        <v>0</v>
      </c>
      <c r="L419" s="44">
        <f>'New LIst'!J121</f>
        <v>0</v>
      </c>
      <c r="M419" s="44">
        <f t="shared" si="49"/>
        <v>0</v>
      </c>
      <c r="N419" s="44">
        <v>0</v>
      </c>
      <c r="O419" s="44">
        <f t="shared" si="50"/>
        <v>0</v>
      </c>
      <c r="P419" s="44" t="str">
        <f t="shared" si="51"/>
        <v>n/a</v>
      </c>
      <c r="Q419" s="44" t="str">
        <f t="shared" si="52"/>
        <v>n/a0</v>
      </c>
      <c r="R419" s="44">
        <f>IF(COUNTIF($Q$2:Q419,Q419)&gt;1,0,COUNTIF($Q$2:Q419,Q419))</f>
        <v>0</v>
      </c>
      <c r="S419" s="44">
        <f>COUNTIF($P$2:P419,P419)</f>
        <v>418</v>
      </c>
      <c r="T419" s="44" t="str">
        <f t="shared" si="53"/>
        <v>n/a418</v>
      </c>
      <c r="U419" s="44">
        <f t="shared" si="54"/>
        <v>600</v>
      </c>
      <c r="V419" s="45" t="str">
        <f t="shared" si="55"/>
        <v>n/a</v>
      </c>
    </row>
    <row r="420" spans="1:22" x14ac:dyDescent="0.3">
      <c r="A420" s="43">
        <v>419</v>
      </c>
      <c r="B420" s="44" t="s">
        <v>10</v>
      </c>
      <c r="C420" s="44">
        <f>'New LIst'!A122</f>
        <v>0</v>
      </c>
      <c r="D420" s="44">
        <f>'New LIst'!B122</f>
        <v>0</v>
      </c>
      <c r="E420" s="44">
        <f>'New LIst'!C122</f>
        <v>0</v>
      </c>
      <c r="F420" s="44">
        <f>'New LIst'!D122</f>
        <v>0</v>
      </c>
      <c r="G420" s="44">
        <f>'New LIst'!E122</f>
        <v>0</v>
      </c>
      <c r="H420" s="44">
        <f>'New LIst'!F122</f>
        <v>0</v>
      </c>
      <c r="I420" s="44">
        <f>'New LIst'!G122</f>
        <v>0</v>
      </c>
      <c r="J420" s="44">
        <f>'New LIst'!H122</f>
        <v>0</v>
      </c>
      <c r="K420" s="44">
        <f>'New LIst'!I122</f>
        <v>0</v>
      </c>
      <c r="L420" s="44">
        <f>'New LIst'!J122</f>
        <v>0</v>
      </c>
      <c r="M420" s="44">
        <f t="shared" si="49"/>
        <v>0</v>
      </c>
      <c r="N420" s="44">
        <v>0</v>
      </c>
      <c r="O420" s="44">
        <f t="shared" si="50"/>
        <v>0</v>
      </c>
      <c r="P420" s="44" t="str">
        <f t="shared" si="51"/>
        <v>n/a</v>
      </c>
      <c r="Q420" s="44" t="str">
        <f t="shared" si="52"/>
        <v>n/a0</v>
      </c>
      <c r="R420" s="44">
        <f>IF(COUNTIF($Q$2:Q420,Q420)&gt;1,0,COUNTIF($Q$2:Q420,Q420))</f>
        <v>0</v>
      </c>
      <c r="S420" s="44">
        <f>COUNTIF($P$2:P420,P420)</f>
        <v>419</v>
      </c>
      <c r="T420" s="44" t="str">
        <f t="shared" si="53"/>
        <v>n/a419</v>
      </c>
      <c r="U420" s="44">
        <f t="shared" si="54"/>
        <v>600</v>
      </c>
      <c r="V420" s="45" t="str">
        <f t="shared" si="55"/>
        <v>n/a</v>
      </c>
    </row>
    <row r="421" spans="1:22" x14ac:dyDescent="0.3">
      <c r="A421" s="43">
        <v>420</v>
      </c>
      <c r="B421" s="44" t="s">
        <v>10</v>
      </c>
      <c r="C421" s="44">
        <f>'New LIst'!A123</f>
        <v>0</v>
      </c>
      <c r="D421" s="44">
        <f>'New LIst'!B123</f>
        <v>0</v>
      </c>
      <c r="E421" s="44">
        <f>'New LIst'!C123</f>
        <v>0</v>
      </c>
      <c r="F421" s="44">
        <f>'New LIst'!D123</f>
        <v>0</v>
      </c>
      <c r="G421" s="44">
        <f>'New LIst'!E123</f>
        <v>0</v>
      </c>
      <c r="H421" s="44">
        <f>'New LIst'!F123</f>
        <v>0</v>
      </c>
      <c r="I421" s="44">
        <f>'New LIst'!G123</f>
        <v>0</v>
      </c>
      <c r="J421" s="44">
        <f>'New LIst'!H123</f>
        <v>0</v>
      </c>
      <c r="K421" s="44">
        <f>'New LIst'!I123</f>
        <v>0</v>
      </c>
      <c r="L421" s="44">
        <f>'New LIst'!J123</f>
        <v>0</v>
      </c>
      <c r="M421" s="44">
        <f t="shared" si="49"/>
        <v>0</v>
      </c>
      <c r="N421" s="44">
        <v>0</v>
      </c>
      <c r="O421" s="44">
        <f t="shared" si="50"/>
        <v>0</v>
      </c>
      <c r="P421" s="44" t="str">
        <f t="shared" si="51"/>
        <v>n/a</v>
      </c>
      <c r="Q421" s="44" t="str">
        <f t="shared" si="52"/>
        <v>n/a0</v>
      </c>
      <c r="R421" s="44">
        <f>IF(COUNTIF($Q$2:Q421,Q421)&gt;1,0,COUNTIF($Q$2:Q421,Q421))</f>
        <v>0</v>
      </c>
      <c r="S421" s="44">
        <f>COUNTIF($P$2:P421,P421)</f>
        <v>420</v>
      </c>
      <c r="T421" s="44" t="str">
        <f t="shared" si="53"/>
        <v>n/a420</v>
      </c>
      <c r="U421" s="44">
        <f t="shared" si="54"/>
        <v>600</v>
      </c>
      <c r="V421" s="45" t="str">
        <f t="shared" si="55"/>
        <v>n/a</v>
      </c>
    </row>
    <row r="422" spans="1:22" x14ac:dyDescent="0.3">
      <c r="A422" s="43">
        <v>421</v>
      </c>
      <c r="B422" s="44" t="s">
        <v>10</v>
      </c>
      <c r="C422" s="44">
        <f>'New LIst'!A124</f>
        <v>0</v>
      </c>
      <c r="D422" s="44">
        <f>'New LIst'!B124</f>
        <v>0</v>
      </c>
      <c r="E422" s="44">
        <f>'New LIst'!C124</f>
        <v>0</v>
      </c>
      <c r="F422" s="44">
        <f>'New LIst'!D124</f>
        <v>0</v>
      </c>
      <c r="G422" s="44">
        <f>'New LIst'!E124</f>
        <v>0</v>
      </c>
      <c r="H422" s="44">
        <f>'New LIst'!F124</f>
        <v>0</v>
      </c>
      <c r="I422" s="44">
        <f>'New LIst'!G124</f>
        <v>0</v>
      </c>
      <c r="J422" s="44">
        <f>'New LIst'!H124</f>
        <v>0</v>
      </c>
      <c r="K422" s="44">
        <f>'New LIst'!I124</f>
        <v>0</v>
      </c>
      <c r="L422" s="44">
        <f>'New LIst'!J124</f>
        <v>0</v>
      </c>
      <c r="M422" s="44">
        <f t="shared" si="49"/>
        <v>0</v>
      </c>
      <c r="N422" s="44">
        <v>0</v>
      </c>
      <c r="O422" s="44">
        <f t="shared" si="50"/>
        <v>0</v>
      </c>
      <c r="P422" s="44" t="str">
        <f t="shared" si="51"/>
        <v>n/a</v>
      </c>
      <c r="Q422" s="44" t="str">
        <f t="shared" si="52"/>
        <v>n/a0</v>
      </c>
      <c r="R422" s="44">
        <f>IF(COUNTIF($Q$2:Q422,Q422)&gt;1,0,COUNTIF($Q$2:Q422,Q422))</f>
        <v>0</v>
      </c>
      <c r="S422" s="44">
        <f>COUNTIF($P$2:P422,P422)</f>
        <v>421</v>
      </c>
      <c r="T422" s="44" t="str">
        <f t="shared" si="53"/>
        <v>n/a421</v>
      </c>
      <c r="U422" s="44">
        <f t="shared" si="54"/>
        <v>600</v>
      </c>
      <c r="V422" s="45" t="str">
        <f t="shared" si="55"/>
        <v>n/a</v>
      </c>
    </row>
    <row r="423" spans="1:22" x14ac:dyDescent="0.3">
      <c r="A423" s="43">
        <v>422</v>
      </c>
      <c r="B423" s="44" t="s">
        <v>10</v>
      </c>
      <c r="C423" s="44">
        <f>'New LIst'!A125</f>
        <v>0</v>
      </c>
      <c r="D423" s="44">
        <f>'New LIst'!B125</f>
        <v>0</v>
      </c>
      <c r="E423" s="44">
        <f>'New LIst'!C125</f>
        <v>0</v>
      </c>
      <c r="F423" s="44">
        <f>'New LIst'!D125</f>
        <v>0</v>
      </c>
      <c r="G423" s="44">
        <f>'New LIst'!E125</f>
        <v>0</v>
      </c>
      <c r="H423" s="44">
        <f>'New LIst'!F125</f>
        <v>0</v>
      </c>
      <c r="I423" s="44">
        <f>'New LIst'!G125</f>
        <v>0</v>
      </c>
      <c r="J423" s="44">
        <f>'New LIst'!H125</f>
        <v>0</v>
      </c>
      <c r="K423" s="44">
        <f>'New LIst'!I125</f>
        <v>0</v>
      </c>
      <c r="L423" s="44">
        <f>'New LIst'!J125</f>
        <v>0</v>
      </c>
      <c r="M423" s="44">
        <f t="shared" si="49"/>
        <v>0</v>
      </c>
      <c r="N423" s="44">
        <v>0</v>
      </c>
      <c r="O423" s="44">
        <f t="shared" si="50"/>
        <v>0</v>
      </c>
      <c r="P423" s="44" t="str">
        <f t="shared" si="51"/>
        <v>n/a</v>
      </c>
      <c r="Q423" s="44" t="str">
        <f t="shared" si="52"/>
        <v>n/a0</v>
      </c>
      <c r="R423" s="44">
        <f>IF(COUNTIF($Q$2:Q423,Q423)&gt;1,0,COUNTIF($Q$2:Q423,Q423))</f>
        <v>0</v>
      </c>
      <c r="S423" s="44">
        <f>COUNTIF($P$2:P423,P423)</f>
        <v>422</v>
      </c>
      <c r="T423" s="44" t="str">
        <f t="shared" si="53"/>
        <v>n/a422</v>
      </c>
      <c r="U423" s="44">
        <f t="shared" si="54"/>
        <v>600</v>
      </c>
      <c r="V423" s="45" t="str">
        <f t="shared" si="55"/>
        <v>n/a</v>
      </c>
    </row>
    <row r="424" spans="1:22" x14ac:dyDescent="0.3">
      <c r="A424" s="43">
        <v>423</v>
      </c>
      <c r="B424" s="44" t="s">
        <v>10</v>
      </c>
      <c r="C424" s="44">
        <f>'New LIst'!A126</f>
        <v>0</v>
      </c>
      <c r="D424" s="44">
        <f>'New LIst'!B126</f>
        <v>0</v>
      </c>
      <c r="E424" s="44">
        <f>'New LIst'!C126</f>
        <v>0</v>
      </c>
      <c r="F424" s="44">
        <f>'New LIst'!D126</f>
        <v>0</v>
      </c>
      <c r="G424" s="44">
        <f>'New LIst'!E126</f>
        <v>0</v>
      </c>
      <c r="H424" s="44">
        <f>'New LIst'!F126</f>
        <v>0</v>
      </c>
      <c r="I424" s="44">
        <f>'New LIst'!G126</f>
        <v>0</v>
      </c>
      <c r="J424" s="44">
        <f>'New LIst'!H126</f>
        <v>0</v>
      </c>
      <c r="K424" s="44">
        <f>'New LIst'!I126</f>
        <v>0</v>
      </c>
      <c r="L424" s="44">
        <f>'New LIst'!J126</f>
        <v>0</v>
      </c>
      <c r="M424" s="44">
        <f t="shared" si="49"/>
        <v>0</v>
      </c>
      <c r="N424" s="44">
        <v>0</v>
      </c>
      <c r="O424" s="44">
        <f t="shared" si="50"/>
        <v>0</v>
      </c>
      <c r="P424" s="44" t="str">
        <f t="shared" si="51"/>
        <v>n/a</v>
      </c>
      <c r="Q424" s="44" t="str">
        <f t="shared" si="52"/>
        <v>n/a0</v>
      </c>
      <c r="R424" s="44">
        <f>IF(COUNTIF($Q$2:Q424,Q424)&gt;1,0,COUNTIF($Q$2:Q424,Q424))</f>
        <v>0</v>
      </c>
      <c r="S424" s="44">
        <f>COUNTIF($P$2:P424,P424)</f>
        <v>423</v>
      </c>
      <c r="T424" s="44" t="str">
        <f t="shared" si="53"/>
        <v>n/a423</v>
      </c>
      <c r="U424" s="44">
        <f t="shared" si="54"/>
        <v>600</v>
      </c>
      <c r="V424" s="45" t="str">
        <f t="shared" si="55"/>
        <v>n/a</v>
      </c>
    </row>
    <row r="425" spans="1:22" x14ac:dyDescent="0.3">
      <c r="A425" s="43">
        <v>424</v>
      </c>
      <c r="B425" s="44" t="s">
        <v>10</v>
      </c>
      <c r="C425" s="44">
        <f>'New LIst'!A127</f>
        <v>0</v>
      </c>
      <c r="D425" s="44">
        <f>'New LIst'!B127</f>
        <v>0</v>
      </c>
      <c r="E425" s="44">
        <f>'New LIst'!C127</f>
        <v>0</v>
      </c>
      <c r="F425" s="44">
        <f>'New LIst'!D127</f>
        <v>0</v>
      </c>
      <c r="G425" s="44">
        <f>'New LIst'!E127</f>
        <v>0</v>
      </c>
      <c r="H425" s="44">
        <f>'New LIst'!F127</f>
        <v>0</v>
      </c>
      <c r="I425" s="44">
        <f>'New LIst'!G127</f>
        <v>0</v>
      </c>
      <c r="J425" s="44">
        <f>'New LIst'!H127</f>
        <v>0</v>
      </c>
      <c r="K425" s="44">
        <f>'New LIst'!I127</f>
        <v>0</v>
      </c>
      <c r="L425" s="44">
        <f>'New LIst'!J127</f>
        <v>0</v>
      </c>
      <c r="M425" s="44">
        <f t="shared" si="49"/>
        <v>0</v>
      </c>
      <c r="N425" s="44">
        <v>0</v>
      </c>
      <c r="O425" s="44">
        <f t="shared" si="50"/>
        <v>0</v>
      </c>
      <c r="P425" s="44" t="str">
        <f t="shared" si="51"/>
        <v>n/a</v>
      </c>
      <c r="Q425" s="44" t="str">
        <f t="shared" si="52"/>
        <v>n/a0</v>
      </c>
      <c r="R425" s="44">
        <f>IF(COUNTIF($Q$2:Q425,Q425)&gt;1,0,COUNTIF($Q$2:Q425,Q425))</f>
        <v>0</v>
      </c>
      <c r="S425" s="44">
        <f>COUNTIF($P$2:P425,P425)</f>
        <v>424</v>
      </c>
      <c r="T425" s="44" t="str">
        <f t="shared" si="53"/>
        <v>n/a424</v>
      </c>
      <c r="U425" s="44">
        <f t="shared" si="54"/>
        <v>600</v>
      </c>
      <c r="V425" s="45" t="str">
        <f t="shared" si="55"/>
        <v>n/a</v>
      </c>
    </row>
    <row r="426" spans="1:22" x14ac:dyDescent="0.3">
      <c r="A426" s="43">
        <v>425</v>
      </c>
      <c r="B426" s="44" t="s">
        <v>10</v>
      </c>
      <c r="C426" s="44">
        <f>'New LIst'!A128</f>
        <v>0</v>
      </c>
      <c r="D426" s="44">
        <f>'New LIst'!B128</f>
        <v>0</v>
      </c>
      <c r="E426" s="44">
        <f>'New LIst'!C128</f>
        <v>0</v>
      </c>
      <c r="F426" s="44">
        <f>'New LIst'!D128</f>
        <v>0</v>
      </c>
      <c r="G426" s="44">
        <f>'New LIst'!E128</f>
        <v>0</v>
      </c>
      <c r="H426" s="44">
        <f>'New LIst'!F128</f>
        <v>0</v>
      </c>
      <c r="I426" s="44">
        <f>'New LIst'!G128</f>
        <v>0</v>
      </c>
      <c r="J426" s="44">
        <f>'New LIst'!H128</f>
        <v>0</v>
      </c>
      <c r="K426" s="44">
        <f>'New LIst'!I128</f>
        <v>0</v>
      </c>
      <c r="L426" s="44">
        <f>'New LIst'!J128</f>
        <v>0</v>
      </c>
      <c r="M426" s="44">
        <f t="shared" si="49"/>
        <v>0</v>
      </c>
      <c r="N426" s="44">
        <v>0</v>
      </c>
      <c r="O426" s="44">
        <f t="shared" si="50"/>
        <v>0</v>
      </c>
      <c r="P426" s="44" t="str">
        <f t="shared" si="51"/>
        <v>n/a</v>
      </c>
      <c r="Q426" s="44" t="str">
        <f t="shared" si="52"/>
        <v>n/a0</v>
      </c>
      <c r="R426" s="44">
        <f>IF(COUNTIF($Q$2:Q426,Q426)&gt;1,0,COUNTIF($Q$2:Q426,Q426))</f>
        <v>0</v>
      </c>
      <c r="S426" s="44">
        <f>COUNTIF($P$2:P426,P426)</f>
        <v>425</v>
      </c>
      <c r="T426" s="44" t="str">
        <f t="shared" si="53"/>
        <v>n/a425</v>
      </c>
      <c r="U426" s="44">
        <f t="shared" si="54"/>
        <v>600</v>
      </c>
      <c r="V426" s="45" t="str">
        <f t="shared" si="55"/>
        <v>n/a</v>
      </c>
    </row>
    <row r="427" spans="1:22" x14ac:dyDescent="0.3">
      <c r="A427" s="43">
        <v>426</v>
      </c>
      <c r="B427" s="44" t="s">
        <v>10</v>
      </c>
      <c r="C427" s="44">
        <f>'New LIst'!A129</f>
        <v>0</v>
      </c>
      <c r="D427" s="44">
        <f>'New LIst'!B129</f>
        <v>0</v>
      </c>
      <c r="E427" s="44">
        <f>'New LIst'!C129</f>
        <v>0</v>
      </c>
      <c r="F427" s="44">
        <f>'New LIst'!D129</f>
        <v>0</v>
      </c>
      <c r="G427" s="44">
        <f>'New LIst'!E129</f>
        <v>0</v>
      </c>
      <c r="H427" s="44">
        <f>'New LIst'!F129</f>
        <v>0</v>
      </c>
      <c r="I427" s="44">
        <f>'New LIst'!G129</f>
        <v>0</v>
      </c>
      <c r="J427" s="44">
        <f>'New LIst'!H129</f>
        <v>0</v>
      </c>
      <c r="K427" s="44">
        <f>'New LIst'!I129</f>
        <v>0</v>
      </c>
      <c r="L427" s="44">
        <f>'New LIst'!J129</f>
        <v>0</v>
      </c>
      <c r="M427" s="44">
        <f t="shared" si="49"/>
        <v>0</v>
      </c>
      <c r="N427" s="44">
        <v>0</v>
      </c>
      <c r="O427" s="44">
        <f t="shared" si="50"/>
        <v>0</v>
      </c>
      <c r="P427" s="44" t="str">
        <f t="shared" si="51"/>
        <v>n/a</v>
      </c>
      <c r="Q427" s="44" t="str">
        <f t="shared" si="52"/>
        <v>n/a0</v>
      </c>
      <c r="R427" s="44">
        <f>IF(COUNTIF($Q$2:Q427,Q427)&gt;1,0,COUNTIF($Q$2:Q427,Q427))</f>
        <v>0</v>
      </c>
      <c r="S427" s="44">
        <f>COUNTIF($P$2:P427,P427)</f>
        <v>426</v>
      </c>
      <c r="T427" s="44" t="str">
        <f t="shared" si="53"/>
        <v>n/a426</v>
      </c>
      <c r="U427" s="44">
        <f t="shared" si="54"/>
        <v>600</v>
      </c>
      <c r="V427" s="45" t="str">
        <f t="shared" si="55"/>
        <v>n/a</v>
      </c>
    </row>
    <row r="428" spans="1:22" x14ac:dyDescent="0.3">
      <c r="A428" s="43">
        <v>427</v>
      </c>
      <c r="B428" s="44" t="s">
        <v>10</v>
      </c>
      <c r="C428" s="44">
        <f>'New LIst'!A130</f>
        <v>0</v>
      </c>
      <c r="D428" s="44">
        <f>'New LIst'!B130</f>
        <v>0</v>
      </c>
      <c r="E428" s="44">
        <f>'New LIst'!C130</f>
        <v>0</v>
      </c>
      <c r="F428" s="44">
        <f>'New LIst'!D130</f>
        <v>0</v>
      </c>
      <c r="G428" s="44">
        <f>'New LIst'!E130</f>
        <v>0</v>
      </c>
      <c r="H428" s="44">
        <f>'New LIst'!F130</f>
        <v>0</v>
      </c>
      <c r="I428" s="44">
        <f>'New LIst'!G130</f>
        <v>0</v>
      </c>
      <c r="J428" s="44">
        <f>'New LIst'!H130</f>
        <v>0</v>
      </c>
      <c r="K428" s="44">
        <f>'New LIst'!I130</f>
        <v>0</v>
      </c>
      <c r="L428" s="44">
        <f>'New LIst'!J130</f>
        <v>0</v>
      </c>
      <c r="M428" s="44">
        <f t="shared" si="49"/>
        <v>0</v>
      </c>
      <c r="N428" s="44">
        <v>0</v>
      </c>
      <c r="O428" s="44">
        <f t="shared" si="50"/>
        <v>0</v>
      </c>
      <c r="P428" s="44" t="str">
        <f t="shared" si="51"/>
        <v>n/a</v>
      </c>
      <c r="Q428" s="44" t="str">
        <f t="shared" si="52"/>
        <v>n/a0</v>
      </c>
      <c r="R428" s="44">
        <f>IF(COUNTIF($Q$2:Q428,Q428)&gt;1,0,COUNTIF($Q$2:Q428,Q428))</f>
        <v>0</v>
      </c>
      <c r="S428" s="44">
        <f>COUNTIF($P$2:P428,P428)</f>
        <v>427</v>
      </c>
      <c r="T428" s="44" t="str">
        <f t="shared" si="53"/>
        <v>n/a427</v>
      </c>
      <c r="U428" s="44">
        <f t="shared" si="54"/>
        <v>600</v>
      </c>
      <c r="V428" s="45" t="str">
        <f t="shared" si="55"/>
        <v>n/a</v>
      </c>
    </row>
    <row r="429" spans="1:22" x14ac:dyDescent="0.3">
      <c r="A429" s="43">
        <v>428</v>
      </c>
      <c r="B429" s="44" t="s">
        <v>10</v>
      </c>
      <c r="C429" s="44">
        <f>'New LIst'!A131</f>
        <v>0</v>
      </c>
      <c r="D429" s="44">
        <f>'New LIst'!B131</f>
        <v>0</v>
      </c>
      <c r="E429" s="44">
        <f>'New LIst'!C131</f>
        <v>0</v>
      </c>
      <c r="F429" s="44">
        <f>'New LIst'!D131</f>
        <v>0</v>
      </c>
      <c r="G429" s="44">
        <f>'New LIst'!E131</f>
        <v>0</v>
      </c>
      <c r="H429" s="44">
        <f>'New LIst'!F131</f>
        <v>0</v>
      </c>
      <c r="I429" s="44">
        <f>'New LIst'!G131</f>
        <v>0</v>
      </c>
      <c r="J429" s="44">
        <f>'New LIst'!H131</f>
        <v>0</v>
      </c>
      <c r="K429" s="44">
        <f>'New LIst'!I131</f>
        <v>0</v>
      </c>
      <c r="L429" s="44">
        <f>'New LIst'!J131</f>
        <v>0</v>
      </c>
      <c r="M429" s="44">
        <f t="shared" si="49"/>
        <v>0</v>
      </c>
      <c r="N429" s="44">
        <v>0</v>
      </c>
      <c r="O429" s="44">
        <f t="shared" si="50"/>
        <v>0</v>
      </c>
      <c r="P429" s="44" t="str">
        <f t="shared" si="51"/>
        <v>n/a</v>
      </c>
      <c r="Q429" s="44" t="str">
        <f t="shared" si="52"/>
        <v>n/a0</v>
      </c>
      <c r="R429" s="44">
        <f>IF(COUNTIF($Q$2:Q429,Q429)&gt;1,0,COUNTIF($Q$2:Q429,Q429))</f>
        <v>0</v>
      </c>
      <c r="S429" s="44">
        <f>COUNTIF($P$2:P429,P429)</f>
        <v>428</v>
      </c>
      <c r="T429" s="44" t="str">
        <f t="shared" si="53"/>
        <v>n/a428</v>
      </c>
      <c r="U429" s="44">
        <f t="shared" si="54"/>
        <v>600</v>
      </c>
      <c r="V429" s="45" t="str">
        <f t="shared" si="55"/>
        <v>n/a</v>
      </c>
    </row>
    <row r="430" spans="1:22" x14ac:dyDescent="0.3">
      <c r="A430" s="43">
        <v>429</v>
      </c>
      <c r="B430" s="44" t="s">
        <v>10</v>
      </c>
      <c r="C430" s="44">
        <f>'New LIst'!A132</f>
        <v>0</v>
      </c>
      <c r="D430" s="44">
        <f>'New LIst'!B132</f>
        <v>0</v>
      </c>
      <c r="E430" s="44">
        <f>'New LIst'!C132</f>
        <v>0</v>
      </c>
      <c r="F430" s="44">
        <f>'New LIst'!D132</f>
        <v>0</v>
      </c>
      <c r="G430" s="44">
        <f>'New LIst'!E132</f>
        <v>0</v>
      </c>
      <c r="H430" s="44">
        <f>'New LIst'!F132</f>
        <v>0</v>
      </c>
      <c r="I430" s="44">
        <f>'New LIst'!G132</f>
        <v>0</v>
      </c>
      <c r="J430" s="44">
        <f>'New LIst'!H132</f>
        <v>0</v>
      </c>
      <c r="K430" s="44">
        <f>'New LIst'!I132</f>
        <v>0</v>
      </c>
      <c r="L430" s="44">
        <f>'New LIst'!J132</f>
        <v>0</v>
      </c>
      <c r="M430" s="44">
        <f t="shared" si="49"/>
        <v>0</v>
      </c>
      <c r="N430" s="44">
        <v>0</v>
      </c>
      <c r="O430" s="44">
        <f t="shared" si="50"/>
        <v>0</v>
      </c>
      <c r="P430" s="44" t="str">
        <f t="shared" si="51"/>
        <v>n/a</v>
      </c>
      <c r="Q430" s="44" t="str">
        <f t="shared" si="52"/>
        <v>n/a0</v>
      </c>
      <c r="R430" s="44">
        <f>IF(COUNTIF($Q$2:Q430,Q430)&gt;1,0,COUNTIF($Q$2:Q430,Q430))</f>
        <v>0</v>
      </c>
      <c r="S430" s="44">
        <f>COUNTIF($P$2:P430,P430)</f>
        <v>429</v>
      </c>
      <c r="T430" s="44" t="str">
        <f t="shared" si="53"/>
        <v>n/a429</v>
      </c>
      <c r="U430" s="44">
        <f t="shared" si="54"/>
        <v>600</v>
      </c>
      <c r="V430" s="45" t="str">
        <f t="shared" si="55"/>
        <v>n/a</v>
      </c>
    </row>
    <row r="431" spans="1:22" x14ac:dyDescent="0.3">
      <c r="A431" s="43">
        <v>430</v>
      </c>
      <c r="B431" s="44" t="s">
        <v>10</v>
      </c>
      <c r="C431" s="44">
        <f>'New LIst'!A133</f>
        <v>0</v>
      </c>
      <c r="D431" s="44">
        <f>'New LIst'!B133</f>
        <v>0</v>
      </c>
      <c r="E431" s="44">
        <f>'New LIst'!C133</f>
        <v>0</v>
      </c>
      <c r="F431" s="44">
        <f>'New LIst'!D133</f>
        <v>0</v>
      </c>
      <c r="G431" s="44">
        <f>'New LIst'!E133</f>
        <v>0</v>
      </c>
      <c r="H431" s="44">
        <f>'New LIst'!F133</f>
        <v>0</v>
      </c>
      <c r="I431" s="44">
        <f>'New LIst'!G133</f>
        <v>0</v>
      </c>
      <c r="J431" s="44">
        <f>'New LIst'!H133</f>
        <v>0</v>
      </c>
      <c r="K431" s="44">
        <f>'New LIst'!I133</f>
        <v>0</v>
      </c>
      <c r="L431" s="44">
        <f>'New LIst'!J133</f>
        <v>0</v>
      </c>
      <c r="M431" s="44">
        <f t="shared" ref="M431:M494" si="56">IF(C431=0,0,COUNTIF($C$2:$C$301,C431))</f>
        <v>0</v>
      </c>
      <c r="N431" s="44">
        <v>0</v>
      </c>
      <c r="O431" s="44">
        <f t="shared" ref="O431:O494" si="57">IF(COUNTIF($C$2:$C$301,C431)=0,1,0)</f>
        <v>0</v>
      </c>
      <c r="P431" s="44" t="str">
        <f t="shared" ref="P431:P494" si="58">IF(M431=1,"Existing",IF(N431=1,"Lapsed",IF(O431=1,"New","n/a")))</f>
        <v>n/a</v>
      </c>
      <c r="Q431" s="44" t="str">
        <f t="shared" ref="Q431:Q494" si="59">P431&amp;C431</f>
        <v>n/a0</v>
      </c>
      <c r="R431" s="44">
        <f>IF(COUNTIF($Q$2:Q431,Q431)&gt;1,0,COUNTIF($Q$2:Q431,Q431))</f>
        <v>0</v>
      </c>
      <c r="S431" s="44">
        <f>COUNTIF($P$2:P431,P431)</f>
        <v>430</v>
      </c>
      <c r="T431" s="44" t="str">
        <f t="shared" ref="T431:T494" si="60">P431&amp;S431</f>
        <v>n/a430</v>
      </c>
      <c r="U431" s="44">
        <f t="shared" ref="U431:U494" si="61">COUNTIFS(C:C,C431,P:P,P431)</f>
        <v>600</v>
      </c>
      <c r="V431" s="45" t="str">
        <f t="shared" ref="V431:V494" si="62">IF(AND(U431=1,OR(P431="lapsed",P431="new")),"ok",IF(AND(U431=2,P431="existing"),"ok",IF(P431="n/a","n/a","review")))</f>
        <v>n/a</v>
      </c>
    </row>
    <row r="432" spans="1:22" x14ac:dyDescent="0.3">
      <c r="A432" s="43">
        <v>431</v>
      </c>
      <c r="B432" s="44" t="s">
        <v>10</v>
      </c>
      <c r="C432" s="44">
        <f>'New LIst'!A134</f>
        <v>0</v>
      </c>
      <c r="D432" s="44">
        <f>'New LIst'!B134</f>
        <v>0</v>
      </c>
      <c r="E432" s="44">
        <f>'New LIst'!C134</f>
        <v>0</v>
      </c>
      <c r="F432" s="44">
        <f>'New LIst'!D134</f>
        <v>0</v>
      </c>
      <c r="G432" s="44">
        <f>'New LIst'!E134</f>
        <v>0</v>
      </c>
      <c r="H432" s="44">
        <f>'New LIst'!F134</f>
        <v>0</v>
      </c>
      <c r="I432" s="44">
        <f>'New LIst'!G134</f>
        <v>0</v>
      </c>
      <c r="J432" s="44">
        <f>'New LIst'!H134</f>
        <v>0</v>
      </c>
      <c r="K432" s="44">
        <f>'New LIst'!I134</f>
        <v>0</v>
      </c>
      <c r="L432" s="44">
        <f>'New LIst'!J134</f>
        <v>0</v>
      </c>
      <c r="M432" s="44">
        <f t="shared" si="56"/>
        <v>0</v>
      </c>
      <c r="N432" s="44">
        <v>0</v>
      </c>
      <c r="O432" s="44">
        <f t="shared" si="57"/>
        <v>0</v>
      </c>
      <c r="P432" s="44" t="str">
        <f t="shared" si="58"/>
        <v>n/a</v>
      </c>
      <c r="Q432" s="44" t="str">
        <f t="shared" si="59"/>
        <v>n/a0</v>
      </c>
      <c r="R432" s="44">
        <f>IF(COUNTIF($Q$2:Q432,Q432)&gt;1,0,COUNTIF($Q$2:Q432,Q432))</f>
        <v>0</v>
      </c>
      <c r="S432" s="44">
        <f>COUNTIF($P$2:P432,P432)</f>
        <v>431</v>
      </c>
      <c r="T432" s="44" t="str">
        <f t="shared" si="60"/>
        <v>n/a431</v>
      </c>
      <c r="U432" s="44">
        <f t="shared" si="61"/>
        <v>600</v>
      </c>
      <c r="V432" s="45" t="str">
        <f t="shared" si="62"/>
        <v>n/a</v>
      </c>
    </row>
    <row r="433" spans="1:22" x14ac:dyDescent="0.3">
      <c r="A433" s="43">
        <v>432</v>
      </c>
      <c r="B433" s="44" t="s">
        <v>10</v>
      </c>
      <c r="C433" s="44">
        <f>'New LIst'!A135</f>
        <v>0</v>
      </c>
      <c r="D433" s="44">
        <f>'New LIst'!B135</f>
        <v>0</v>
      </c>
      <c r="E433" s="44">
        <f>'New LIst'!C135</f>
        <v>0</v>
      </c>
      <c r="F433" s="44">
        <f>'New LIst'!D135</f>
        <v>0</v>
      </c>
      <c r="G433" s="44">
        <f>'New LIst'!E135</f>
        <v>0</v>
      </c>
      <c r="H433" s="44">
        <f>'New LIst'!F135</f>
        <v>0</v>
      </c>
      <c r="I433" s="44">
        <f>'New LIst'!G135</f>
        <v>0</v>
      </c>
      <c r="J433" s="44">
        <f>'New LIst'!H135</f>
        <v>0</v>
      </c>
      <c r="K433" s="44">
        <f>'New LIst'!I135</f>
        <v>0</v>
      </c>
      <c r="L433" s="44">
        <f>'New LIst'!J135</f>
        <v>0</v>
      </c>
      <c r="M433" s="44">
        <f t="shared" si="56"/>
        <v>0</v>
      </c>
      <c r="N433" s="44">
        <v>0</v>
      </c>
      <c r="O433" s="44">
        <f t="shared" si="57"/>
        <v>0</v>
      </c>
      <c r="P433" s="44" t="str">
        <f t="shared" si="58"/>
        <v>n/a</v>
      </c>
      <c r="Q433" s="44" t="str">
        <f t="shared" si="59"/>
        <v>n/a0</v>
      </c>
      <c r="R433" s="44">
        <f>IF(COUNTIF($Q$2:Q433,Q433)&gt;1,0,COUNTIF($Q$2:Q433,Q433))</f>
        <v>0</v>
      </c>
      <c r="S433" s="44">
        <f>COUNTIF($P$2:P433,P433)</f>
        <v>432</v>
      </c>
      <c r="T433" s="44" t="str">
        <f t="shared" si="60"/>
        <v>n/a432</v>
      </c>
      <c r="U433" s="44">
        <f t="shared" si="61"/>
        <v>600</v>
      </c>
      <c r="V433" s="45" t="str">
        <f t="shared" si="62"/>
        <v>n/a</v>
      </c>
    </row>
    <row r="434" spans="1:22" x14ac:dyDescent="0.3">
      <c r="A434" s="43">
        <v>433</v>
      </c>
      <c r="B434" s="44" t="s">
        <v>10</v>
      </c>
      <c r="C434" s="44">
        <f>'New LIst'!A136</f>
        <v>0</v>
      </c>
      <c r="D434" s="44">
        <f>'New LIst'!B136</f>
        <v>0</v>
      </c>
      <c r="E434" s="44">
        <f>'New LIst'!C136</f>
        <v>0</v>
      </c>
      <c r="F434" s="44">
        <f>'New LIst'!D136</f>
        <v>0</v>
      </c>
      <c r="G434" s="44">
        <f>'New LIst'!E136</f>
        <v>0</v>
      </c>
      <c r="H434" s="44">
        <f>'New LIst'!F136</f>
        <v>0</v>
      </c>
      <c r="I434" s="44">
        <f>'New LIst'!G136</f>
        <v>0</v>
      </c>
      <c r="J434" s="44">
        <f>'New LIst'!H136</f>
        <v>0</v>
      </c>
      <c r="K434" s="44">
        <f>'New LIst'!I136</f>
        <v>0</v>
      </c>
      <c r="L434" s="44">
        <f>'New LIst'!J136</f>
        <v>0</v>
      </c>
      <c r="M434" s="44">
        <f t="shared" si="56"/>
        <v>0</v>
      </c>
      <c r="N434" s="44">
        <v>0</v>
      </c>
      <c r="O434" s="44">
        <f t="shared" si="57"/>
        <v>0</v>
      </c>
      <c r="P434" s="44" t="str">
        <f t="shared" si="58"/>
        <v>n/a</v>
      </c>
      <c r="Q434" s="44" t="str">
        <f t="shared" si="59"/>
        <v>n/a0</v>
      </c>
      <c r="R434" s="44">
        <f>IF(COUNTIF($Q$2:Q434,Q434)&gt;1,0,COUNTIF($Q$2:Q434,Q434))</f>
        <v>0</v>
      </c>
      <c r="S434" s="44">
        <f>COUNTIF($P$2:P434,P434)</f>
        <v>433</v>
      </c>
      <c r="T434" s="44" t="str">
        <f t="shared" si="60"/>
        <v>n/a433</v>
      </c>
      <c r="U434" s="44">
        <f t="shared" si="61"/>
        <v>600</v>
      </c>
      <c r="V434" s="45" t="str">
        <f t="shared" si="62"/>
        <v>n/a</v>
      </c>
    </row>
    <row r="435" spans="1:22" x14ac:dyDescent="0.3">
      <c r="A435" s="43">
        <v>434</v>
      </c>
      <c r="B435" s="44" t="s">
        <v>10</v>
      </c>
      <c r="C435" s="44">
        <f>'New LIst'!A137</f>
        <v>0</v>
      </c>
      <c r="D435" s="44">
        <f>'New LIst'!B137</f>
        <v>0</v>
      </c>
      <c r="E435" s="44">
        <f>'New LIst'!C137</f>
        <v>0</v>
      </c>
      <c r="F435" s="44">
        <f>'New LIst'!D137</f>
        <v>0</v>
      </c>
      <c r="G435" s="44">
        <f>'New LIst'!E137</f>
        <v>0</v>
      </c>
      <c r="H435" s="44">
        <f>'New LIst'!F137</f>
        <v>0</v>
      </c>
      <c r="I435" s="44">
        <f>'New LIst'!G137</f>
        <v>0</v>
      </c>
      <c r="J435" s="44">
        <f>'New LIst'!H137</f>
        <v>0</v>
      </c>
      <c r="K435" s="44">
        <f>'New LIst'!I137</f>
        <v>0</v>
      </c>
      <c r="L435" s="44">
        <f>'New LIst'!J137</f>
        <v>0</v>
      </c>
      <c r="M435" s="44">
        <f t="shared" si="56"/>
        <v>0</v>
      </c>
      <c r="N435" s="44">
        <v>0</v>
      </c>
      <c r="O435" s="44">
        <f t="shared" si="57"/>
        <v>0</v>
      </c>
      <c r="P435" s="44" t="str">
        <f t="shared" si="58"/>
        <v>n/a</v>
      </c>
      <c r="Q435" s="44" t="str">
        <f t="shared" si="59"/>
        <v>n/a0</v>
      </c>
      <c r="R435" s="44">
        <f>IF(COUNTIF($Q$2:Q435,Q435)&gt;1,0,COUNTIF($Q$2:Q435,Q435))</f>
        <v>0</v>
      </c>
      <c r="S435" s="44">
        <f>COUNTIF($P$2:P435,P435)</f>
        <v>434</v>
      </c>
      <c r="T435" s="44" t="str">
        <f t="shared" si="60"/>
        <v>n/a434</v>
      </c>
      <c r="U435" s="44">
        <f t="shared" si="61"/>
        <v>600</v>
      </c>
      <c r="V435" s="45" t="str">
        <f t="shared" si="62"/>
        <v>n/a</v>
      </c>
    </row>
    <row r="436" spans="1:22" x14ac:dyDescent="0.3">
      <c r="A436" s="43">
        <v>435</v>
      </c>
      <c r="B436" s="44" t="s">
        <v>10</v>
      </c>
      <c r="C436" s="44">
        <f>'New LIst'!A138</f>
        <v>0</v>
      </c>
      <c r="D436" s="44">
        <f>'New LIst'!B138</f>
        <v>0</v>
      </c>
      <c r="E436" s="44">
        <f>'New LIst'!C138</f>
        <v>0</v>
      </c>
      <c r="F436" s="44">
        <f>'New LIst'!D138</f>
        <v>0</v>
      </c>
      <c r="G436" s="44">
        <f>'New LIst'!E138</f>
        <v>0</v>
      </c>
      <c r="H436" s="44">
        <f>'New LIst'!F138</f>
        <v>0</v>
      </c>
      <c r="I436" s="44">
        <f>'New LIst'!G138</f>
        <v>0</v>
      </c>
      <c r="J436" s="44">
        <f>'New LIst'!H138</f>
        <v>0</v>
      </c>
      <c r="K436" s="44">
        <f>'New LIst'!I138</f>
        <v>0</v>
      </c>
      <c r="L436" s="44">
        <f>'New LIst'!J138</f>
        <v>0</v>
      </c>
      <c r="M436" s="44">
        <f t="shared" si="56"/>
        <v>0</v>
      </c>
      <c r="N436" s="44">
        <v>0</v>
      </c>
      <c r="O436" s="44">
        <f t="shared" si="57"/>
        <v>0</v>
      </c>
      <c r="P436" s="44" t="str">
        <f t="shared" si="58"/>
        <v>n/a</v>
      </c>
      <c r="Q436" s="44" t="str">
        <f t="shared" si="59"/>
        <v>n/a0</v>
      </c>
      <c r="R436" s="44">
        <f>IF(COUNTIF($Q$2:Q436,Q436)&gt;1,0,COUNTIF($Q$2:Q436,Q436))</f>
        <v>0</v>
      </c>
      <c r="S436" s="44">
        <f>COUNTIF($P$2:P436,P436)</f>
        <v>435</v>
      </c>
      <c r="T436" s="44" t="str">
        <f t="shared" si="60"/>
        <v>n/a435</v>
      </c>
      <c r="U436" s="44">
        <f t="shared" si="61"/>
        <v>600</v>
      </c>
      <c r="V436" s="45" t="str">
        <f t="shared" si="62"/>
        <v>n/a</v>
      </c>
    </row>
    <row r="437" spans="1:22" x14ac:dyDescent="0.3">
      <c r="A437" s="43">
        <v>436</v>
      </c>
      <c r="B437" s="44" t="s">
        <v>10</v>
      </c>
      <c r="C437" s="44">
        <f>'New LIst'!A139</f>
        <v>0</v>
      </c>
      <c r="D437" s="44">
        <f>'New LIst'!B139</f>
        <v>0</v>
      </c>
      <c r="E437" s="44">
        <f>'New LIst'!C139</f>
        <v>0</v>
      </c>
      <c r="F437" s="44">
        <f>'New LIst'!D139</f>
        <v>0</v>
      </c>
      <c r="G437" s="44">
        <f>'New LIst'!E139</f>
        <v>0</v>
      </c>
      <c r="H437" s="44">
        <f>'New LIst'!F139</f>
        <v>0</v>
      </c>
      <c r="I437" s="44">
        <f>'New LIst'!G139</f>
        <v>0</v>
      </c>
      <c r="J437" s="44">
        <f>'New LIst'!H139</f>
        <v>0</v>
      </c>
      <c r="K437" s="44">
        <f>'New LIst'!I139</f>
        <v>0</v>
      </c>
      <c r="L437" s="44">
        <f>'New LIst'!J139</f>
        <v>0</v>
      </c>
      <c r="M437" s="44">
        <f t="shared" si="56"/>
        <v>0</v>
      </c>
      <c r="N437" s="44">
        <v>0</v>
      </c>
      <c r="O437" s="44">
        <f t="shared" si="57"/>
        <v>0</v>
      </c>
      <c r="P437" s="44" t="str">
        <f t="shared" si="58"/>
        <v>n/a</v>
      </c>
      <c r="Q437" s="44" t="str">
        <f t="shared" si="59"/>
        <v>n/a0</v>
      </c>
      <c r="R437" s="44">
        <f>IF(COUNTIF($Q$2:Q437,Q437)&gt;1,0,COUNTIF($Q$2:Q437,Q437))</f>
        <v>0</v>
      </c>
      <c r="S437" s="44">
        <f>COUNTIF($P$2:P437,P437)</f>
        <v>436</v>
      </c>
      <c r="T437" s="44" t="str">
        <f t="shared" si="60"/>
        <v>n/a436</v>
      </c>
      <c r="U437" s="44">
        <f t="shared" si="61"/>
        <v>600</v>
      </c>
      <c r="V437" s="45" t="str">
        <f t="shared" si="62"/>
        <v>n/a</v>
      </c>
    </row>
    <row r="438" spans="1:22" x14ac:dyDescent="0.3">
      <c r="A438" s="43">
        <v>437</v>
      </c>
      <c r="B438" s="44" t="s">
        <v>10</v>
      </c>
      <c r="C438" s="44">
        <f>'New LIst'!A140</f>
        <v>0</v>
      </c>
      <c r="D438" s="44">
        <f>'New LIst'!B140</f>
        <v>0</v>
      </c>
      <c r="E438" s="44">
        <f>'New LIst'!C140</f>
        <v>0</v>
      </c>
      <c r="F438" s="44">
        <f>'New LIst'!D140</f>
        <v>0</v>
      </c>
      <c r="G438" s="44">
        <f>'New LIst'!E140</f>
        <v>0</v>
      </c>
      <c r="H438" s="44">
        <f>'New LIst'!F140</f>
        <v>0</v>
      </c>
      <c r="I438" s="44">
        <f>'New LIst'!G140</f>
        <v>0</v>
      </c>
      <c r="J438" s="44">
        <f>'New LIst'!H140</f>
        <v>0</v>
      </c>
      <c r="K438" s="44">
        <f>'New LIst'!I140</f>
        <v>0</v>
      </c>
      <c r="L438" s="44">
        <f>'New LIst'!J140</f>
        <v>0</v>
      </c>
      <c r="M438" s="44">
        <f t="shared" si="56"/>
        <v>0</v>
      </c>
      <c r="N438" s="44">
        <v>0</v>
      </c>
      <c r="O438" s="44">
        <f t="shared" si="57"/>
        <v>0</v>
      </c>
      <c r="P438" s="44" t="str">
        <f t="shared" si="58"/>
        <v>n/a</v>
      </c>
      <c r="Q438" s="44" t="str">
        <f t="shared" si="59"/>
        <v>n/a0</v>
      </c>
      <c r="R438" s="44">
        <f>IF(COUNTIF($Q$2:Q438,Q438)&gt;1,0,COUNTIF($Q$2:Q438,Q438))</f>
        <v>0</v>
      </c>
      <c r="S438" s="44">
        <f>COUNTIF($P$2:P438,P438)</f>
        <v>437</v>
      </c>
      <c r="T438" s="44" t="str">
        <f t="shared" si="60"/>
        <v>n/a437</v>
      </c>
      <c r="U438" s="44">
        <f t="shared" si="61"/>
        <v>600</v>
      </c>
      <c r="V438" s="45" t="str">
        <f t="shared" si="62"/>
        <v>n/a</v>
      </c>
    </row>
    <row r="439" spans="1:22" x14ac:dyDescent="0.3">
      <c r="A439" s="43">
        <v>438</v>
      </c>
      <c r="B439" s="44" t="s">
        <v>10</v>
      </c>
      <c r="C439" s="44">
        <f>'New LIst'!A141</f>
        <v>0</v>
      </c>
      <c r="D439" s="44">
        <f>'New LIst'!B141</f>
        <v>0</v>
      </c>
      <c r="E439" s="44">
        <f>'New LIst'!C141</f>
        <v>0</v>
      </c>
      <c r="F439" s="44">
        <f>'New LIst'!D141</f>
        <v>0</v>
      </c>
      <c r="G439" s="44">
        <f>'New LIst'!E141</f>
        <v>0</v>
      </c>
      <c r="H439" s="44">
        <f>'New LIst'!F141</f>
        <v>0</v>
      </c>
      <c r="I439" s="44">
        <f>'New LIst'!G141</f>
        <v>0</v>
      </c>
      <c r="J439" s="44">
        <f>'New LIst'!H141</f>
        <v>0</v>
      </c>
      <c r="K439" s="44">
        <f>'New LIst'!I141</f>
        <v>0</v>
      </c>
      <c r="L439" s="44">
        <f>'New LIst'!J141</f>
        <v>0</v>
      </c>
      <c r="M439" s="44">
        <f t="shared" si="56"/>
        <v>0</v>
      </c>
      <c r="N439" s="44">
        <v>0</v>
      </c>
      <c r="O439" s="44">
        <f t="shared" si="57"/>
        <v>0</v>
      </c>
      <c r="P439" s="44" t="str">
        <f t="shared" si="58"/>
        <v>n/a</v>
      </c>
      <c r="Q439" s="44" t="str">
        <f t="shared" si="59"/>
        <v>n/a0</v>
      </c>
      <c r="R439" s="44">
        <f>IF(COUNTIF($Q$2:Q439,Q439)&gt;1,0,COUNTIF($Q$2:Q439,Q439))</f>
        <v>0</v>
      </c>
      <c r="S439" s="44">
        <f>COUNTIF($P$2:P439,P439)</f>
        <v>438</v>
      </c>
      <c r="T439" s="44" t="str">
        <f t="shared" si="60"/>
        <v>n/a438</v>
      </c>
      <c r="U439" s="44">
        <f t="shared" si="61"/>
        <v>600</v>
      </c>
      <c r="V439" s="45" t="str">
        <f t="shared" si="62"/>
        <v>n/a</v>
      </c>
    </row>
    <row r="440" spans="1:22" x14ac:dyDescent="0.3">
      <c r="A440" s="43">
        <v>439</v>
      </c>
      <c r="B440" s="44" t="s">
        <v>10</v>
      </c>
      <c r="C440" s="44">
        <f>'New LIst'!A142</f>
        <v>0</v>
      </c>
      <c r="D440" s="44">
        <f>'New LIst'!B142</f>
        <v>0</v>
      </c>
      <c r="E440" s="44">
        <f>'New LIst'!C142</f>
        <v>0</v>
      </c>
      <c r="F440" s="44">
        <f>'New LIst'!D142</f>
        <v>0</v>
      </c>
      <c r="G440" s="44">
        <f>'New LIst'!E142</f>
        <v>0</v>
      </c>
      <c r="H440" s="44">
        <f>'New LIst'!F142</f>
        <v>0</v>
      </c>
      <c r="I440" s="44">
        <f>'New LIst'!G142</f>
        <v>0</v>
      </c>
      <c r="J440" s="44">
        <f>'New LIst'!H142</f>
        <v>0</v>
      </c>
      <c r="K440" s="44">
        <f>'New LIst'!I142</f>
        <v>0</v>
      </c>
      <c r="L440" s="44">
        <f>'New LIst'!J142</f>
        <v>0</v>
      </c>
      <c r="M440" s="44">
        <f t="shared" si="56"/>
        <v>0</v>
      </c>
      <c r="N440" s="44">
        <v>0</v>
      </c>
      <c r="O440" s="44">
        <f t="shared" si="57"/>
        <v>0</v>
      </c>
      <c r="P440" s="44" t="str">
        <f t="shared" si="58"/>
        <v>n/a</v>
      </c>
      <c r="Q440" s="44" t="str">
        <f t="shared" si="59"/>
        <v>n/a0</v>
      </c>
      <c r="R440" s="44">
        <f>IF(COUNTIF($Q$2:Q440,Q440)&gt;1,0,COUNTIF($Q$2:Q440,Q440))</f>
        <v>0</v>
      </c>
      <c r="S440" s="44">
        <f>COUNTIF($P$2:P440,P440)</f>
        <v>439</v>
      </c>
      <c r="T440" s="44" t="str">
        <f t="shared" si="60"/>
        <v>n/a439</v>
      </c>
      <c r="U440" s="44">
        <f t="shared" si="61"/>
        <v>600</v>
      </c>
      <c r="V440" s="45" t="str">
        <f t="shared" si="62"/>
        <v>n/a</v>
      </c>
    </row>
    <row r="441" spans="1:22" x14ac:dyDescent="0.3">
      <c r="A441" s="43">
        <v>440</v>
      </c>
      <c r="B441" s="44" t="s">
        <v>10</v>
      </c>
      <c r="C441" s="44">
        <f>'New LIst'!A143</f>
        <v>0</v>
      </c>
      <c r="D441" s="44">
        <f>'New LIst'!B143</f>
        <v>0</v>
      </c>
      <c r="E441" s="44">
        <f>'New LIst'!C143</f>
        <v>0</v>
      </c>
      <c r="F441" s="44">
        <f>'New LIst'!D143</f>
        <v>0</v>
      </c>
      <c r="G441" s="44">
        <f>'New LIst'!E143</f>
        <v>0</v>
      </c>
      <c r="H441" s="44">
        <f>'New LIst'!F143</f>
        <v>0</v>
      </c>
      <c r="I441" s="44">
        <f>'New LIst'!G143</f>
        <v>0</v>
      </c>
      <c r="J441" s="44">
        <f>'New LIst'!H143</f>
        <v>0</v>
      </c>
      <c r="K441" s="44">
        <f>'New LIst'!I143</f>
        <v>0</v>
      </c>
      <c r="L441" s="44">
        <f>'New LIst'!J143</f>
        <v>0</v>
      </c>
      <c r="M441" s="44">
        <f t="shared" si="56"/>
        <v>0</v>
      </c>
      <c r="N441" s="44">
        <v>0</v>
      </c>
      <c r="O441" s="44">
        <f t="shared" si="57"/>
        <v>0</v>
      </c>
      <c r="P441" s="44" t="str">
        <f t="shared" si="58"/>
        <v>n/a</v>
      </c>
      <c r="Q441" s="44" t="str">
        <f t="shared" si="59"/>
        <v>n/a0</v>
      </c>
      <c r="R441" s="44">
        <f>IF(COUNTIF($Q$2:Q441,Q441)&gt;1,0,COUNTIF($Q$2:Q441,Q441))</f>
        <v>0</v>
      </c>
      <c r="S441" s="44">
        <f>COUNTIF($P$2:P441,P441)</f>
        <v>440</v>
      </c>
      <c r="T441" s="44" t="str">
        <f t="shared" si="60"/>
        <v>n/a440</v>
      </c>
      <c r="U441" s="44">
        <f t="shared" si="61"/>
        <v>600</v>
      </c>
      <c r="V441" s="45" t="str">
        <f t="shared" si="62"/>
        <v>n/a</v>
      </c>
    </row>
    <row r="442" spans="1:22" x14ac:dyDescent="0.3">
      <c r="A442" s="43">
        <v>441</v>
      </c>
      <c r="B442" s="44" t="s">
        <v>10</v>
      </c>
      <c r="C442" s="44">
        <f>'New LIst'!A144</f>
        <v>0</v>
      </c>
      <c r="D442" s="44">
        <f>'New LIst'!B144</f>
        <v>0</v>
      </c>
      <c r="E442" s="44">
        <f>'New LIst'!C144</f>
        <v>0</v>
      </c>
      <c r="F442" s="44">
        <f>'New LIst'!D144</f>
        <v>0</v>
      </c>
      <c r="G442" s="44">
        <f>'New LIst'!E144</f>
        <v>0</v>
      </c>
      <c r="H442" s="44">
        <f>'New LIst'!F144</f>
        <v>0</v>
      </c>
      <c r="I442" s="44">
        <f>'New LIst'!G144</f>
        <v>0</v>
      </c>
      <c r="J442" s="44">
        <f>'New LIst'!H144</f>
        <v>0</v>
      </c>
      <c r="K442" s="44">
        <f>'New LIst'!I144</f>
        <v>0</v>
      </c>
      <c r="L442" s="44">
        <f>'New LIst'!J144</f>
        <v>0</v>
      </c>
      <c r="M442" s="44">
        <f t="shared" si="56"/>
        <v>0</v>
      </c>
      <c r="N442" s="44">
        <v>0</v>
      </c>
      <c r="O442" s="44">
        <f t="shared" si="57"/>
        <v>0</v>
      </c>
      <c r="P442" s="44" t="str">
        <f t="shared" si="58"/>
        <v>n/a</v>
      </c>
      <c r="Q442" s="44" t="str">
        <f t="shared" si="59"/>
        <v>n/a0</v>
      </c>
      <c r="R442" s="44">
        <f>IF(COUNTIF($Q$2:Q442,Q442)&gt;1,0,COUNTIF($Q$2:Q442,Q442))</f>
        <v>0</v>
      </c>
      <c r="S442" s="44">
        <f>COUNTIF($P$2:P442,P442)</f>
        <v>441</v>
      </c>
      <c r="T442" s="44" t="str">
        <f t="shared" si="60"/>
        <v>n/a441</v>
      </c>
      <c r="U442" s="44">
        <f t="shared" si="61"/>
        <v>600</v>
      </c>
      <c r="V442" s="45" t="str">
        <f t="shared" si="62"/>
        <v>n/a</v>
      </c>
    </row>
    <row r="443" spans="1:22" x14ac:dyDescent="0.3">
      <c r="A443" s="43">
        <v>442</v>
      </c>
      <c r="B443" s="44" t="s">
        <v>10</v>
      </c>
      <c r="C443" s="44">
        <f>'New LIst'!A145</f>
        <v>0</v>
      </c>
      <c r="D443" s="44">
        <f>'New LIst'!B145</f>
        <v>0</v>
      </c>
      <c r="E443" s="44">
        <f>'New LIst'!C145</f>
        <v>0</v>
      </c>
      <c r="F443" s="44">
        <f>'New LIst'!D145</f>
        <v>0</v>
      </c>
      <c r="G443" s="44">
        <f>'New LIst'!E145</f>
        <v>0</v>
      </c>
      <c r="H443" s="44">
        <f>'New LIst'!F145</f>
        <v>0</v>
      </c>
      <c r="I443" s="44">
        <f>'New LIst'!G145</f>
        <v>0</v>
      </c>
      <c r="J443" s="44">
        <f>'New LIst'!H145</f>
        <v>0</v>
      </c>
      <c r="K443" s="44">
        <f>'New LIst'!I145</f>
        <v>0</v>
      </c>
      <c r="L443" s="44">
        <f>'New LIst'!J145</f>
        <v>0</v>
      </c>
      <c r="M443" s="44">
        <f t="shared" si="56"/>
        <v>0</v>
      </c>
      <c r="N443" s="44">
        <v>0</v>
      </c>
      <c r="O443" s="44">
        <f t="shared" si="57"/>
        <v>0</v>
      </c>
      <c r="P443" s="44" t="str">
        <f t="shared" si="58"/>
        <v>n/a</v>
      </c>
      <c r="Q443" s="44" t="str">
        <f t="shared" si="59"/>
        <v>n/a0</v>
      </c>
      <c r="R443" s="44">
        <f>IF(COUNTIF($Q$2:Q443,Q443)&gt;1,0,COUNTIF($Q$2:Q443,Q443))</f>
        <v>0</v>
      </c>
      <c r="S443" s="44">
        <f>COUNTIF($P$2:P443,P443)</f>
        <v>442</v>
      </c>
      <c r="T443" s="44" t="str">
        <f t="shared" si="60"/>
        <v>n/a442</v>
      </c>
      <c r="U443" s="44">
        <f t="shared" si="61"/>
        <v>600</v>
      </c>
      <c r="V443" s="45" t="str">
        <f t="shared" si="62"/>
        <v>n/a</v>
      </c>
    </row>
    <row r="444" spans="1:22" x14ac:dyDescent="0.3">
      <c r="A444" s="43">
        <v>443</v>
      </c>
      <c r="B444" s="44" t="s">
        <v>10</v>
      </c>
      <c r="C444" s="44">
        <f>'New LIst'!A146</f>
        <v>0</v>
      </c>
      <c r="D444" s="44">
        <f>'New LIst'!B146</f>
        <v>0</v>
      </c>
      <c r="E444" s="44">
        <f>'New LIst'!C146</f>
        <v>0</v>
      </c>
      <c r="F444" s="44">
        <f>'New LIst'!D146</f>
        <v>0</v>
      </c>
      <c r="G444" s="44">
        <f>'New LIst'!E146</f>
        <v>0</v>
      </c>
      <c r="H444" s="44">
        <f>'New LIst'!F146</f>
        <v>0</v>
      </c>
      <c r="I444" s="44">
        <f>'New LIst'!G146</f>
        <v>0</v>
      </c>
      <c r="J444" s="44">
        <f>'New LIst'!H146</f>
        <v>0</v>
      </c>
      <c r="K444" s="44">
        <f>'New LIst'!I146</f>
        <v>0</v>
      </c>
      <c r="L444" s="44">
        <f>'New LIst'!J146</f>
        <v>0</v>
      </c>
      <c r="M444" s="44">
        <f t="shared" si="56"/>
        <v>0</v>
      </c>
      <c r="N444" s="44">
        <v>0</v>
      </c>
      <c r="O444" s="44">
        <f t="shared" si="57"/>
        <v>0</v>
      </c>
      <c r="P444" s="44" t="str">
        <f t="shared" si="58"/>
        <v>n/a</v>
      </c>
      <c r="Q444" s="44" t="str">
        <f t="shared" si="59"/>
        <v>n/a0</v>
      </c>
      <c r="R444" s="44">
        <f>IF(COUNTIF($Q$2:Q444,Q444)&gt;1,0,COUNTIF($Q$2:Q444,Q444))</f>
        <v>0</v>
      </c>
      <c r="S444" s="44">
        <f>COUNTIF($P$2:P444,P444)</f>
        <v>443</v>
      </c>
      <c r="T444" s="44" t="str">
        <f t="shared" si="60"/>
        <v>n/a443</v>
      </c>
      <c r="U444" s="44">
        <f t="shared" si="61"/>
        <v>600</v>
      </c>
      <c r="V444" s="45" t="str">
        <f t="shared" si="62"/>
        <v>n/a</v>
      </c>
    </row>
    <row r="445" spans="1:22" x14ac:dyDescent="0.3">
      <c r="A445" s="43">
        <v>444</v>
      </c>
      <c r="B445" s="44" t="s">
        <v>10</v>
      </c>
      <c r="C445" s="44">
        <f>'New LIst'!A147</f>
        <v>0</v>
      </c>
      <c r="D445" s="44">
        <f>'New LIst'!B147</f>
        <v>0</v>
      </c>
      <c r="E445" s="44">
        <f>'New LIst'!C147</f>
        <v>0</v>
      </c>
      <c r="F445" s="44">
        <f>'New LIst'!D147</f>
        <v>0</v>
      </c>
      <c r="G445" s="44">
        <f>'New LIst'!E147</f>
        <v>0</v>
      </c>
      <c r="H445" s="44">
        <f>'New LIst'!F147</f>
        <v>0</v>
      </c>
      <c r="I445" s="44">
        <f>'New LIst'!G147</f>
        <v>0</v>
      </c>
      <c r="J445" s="44">
        <f>'New LIst'!H147</f>
        <v>0</v>
      </c>
      <c r="K445" s="44">
        <f>'New LIst'!I147</f>
        <v>0</v>
      </c>
      <c r="L445" s="44">
        <f>'New LIst'!J147</f>
        <v>0</v>
      </c>
      <c r="M445" s="44">
        <f t="shared" si="56"/>
        <v>0</v>
      </c>
      <c r="N445" s="44">
        <v>0</v>
      </c>
      <c r="O445" s="44">
        <f t="shared" si="57"/>
        <v>0</v>
      </c>
      <c r="P445" s="44" t="str">
        <f t="shared" si="58"/>
        <v>n/a</v>
      </c>
      <c r="Q445" s="44" t="str">
        <f t="shared" si="59"/>
        <v>n/a0</v>
      </c>
      <c r="R445" s="44">
        <f>IF(COUNTIF($Q$2:Q445,Q445)&gt;1,0,COUNTIF($Q$2:Q445,Q445))</f>
        <v>0</v>
      </c>
      <c r="S445" s="44">
        <f>COUNTIF($P$2:P445,P445)</f>
        <v>444</v>
      </c>
      <c r="T445" s="44" t="str">
        <f t="shared" si="60"/>
        <v>n/a444</v>
      </c>
      <c r="U445" s="44">
        <f t="shared" si="61"/>
        <v>600</v>
      </c>
      <c r="V445" s="45" t="str">
        <f t="shared" si="62"/>
        <v>n/a</v>
      </c>
    </row>
    <row r="446" spans="1:22" x14ac:dyDescent="0.3">
      <c r="A446" s="43">
        <v>445</v>
      </c>
      <c r="B446" s="44" t="s">
        <v>10</v>
      </c>
      <c r="C446" s="44">
        <f>'New LIst'!A148</f>
        <v>0</v>
      </c>
      <c r="D446" s="44">
        <f>'New LIst'!B148</f>
        <v>0</v>
      </c>
      <c r="E446" s="44">
        <f>'New LIst'!C148</f>
        <v>0</v>
      </c>
      <c r="F446" s="44">
        <f>'New LIst'!D148</f>
        <v>0</v>
      </c>
      <c r="G446" s="44">
        <f>'New LIst'!E148</f>
        <v>0</v>
      </c>
      <c r="H446" s="44">
        <f>'New LIst'!F148</f>
        <v>0</v>
      </c>
      <c r="I446" s="44">
        <f>'New LIst'!G148</f>
        <v>0</v>
      </c>
      <c r="J446" s="44">
        <f>'New LIst'!H148</f>
        <v>0</v>
      </c>
      <c r="K446" s="44">
        <f>'New LIst'!I148</f>
        <v>0</v>
      </c>
      <c r="L446" s="44">
        <f>'New LIst'!J148</f>
        <v>0</v>
      </c>
      <c r="M446" s="44">
        <f t="shared" si="56"/>
        <v>0</v>
      </c>
      <c r="N446" s="44">
        <v>0</v>
      </c>
      <c r="O446" s="44">
        <f t="shared" si="57"/>
        <v>0</v>
      </c>
      <c r="P446" s="44" t="str">
        <f t="shared" si="58"/>
        <v>n/a</v>
      </c>
      <c r="Q446" s="44" t="str">
        <f t="shared" si="59"/>
        <v>n/a0</v>
      </c>
      <c r="R446" s="44">
        <f>IF(COUNTIF($Q$2:Q446,Q446)&gt;1,0,COUNTIF($Q$2:Q446,Q446))</f>
        <v>0</v>
      </c>
      <c r="S446" s="44">
        <f>COUNTIF($P$2:P446,P446)</f>
        <v>445</v>
      </c>
      <c r="T446" s="44" t="str">
        <f t="shared" si="60"/>
        <v>n/a445</v>
      </c>
      <c r="U446" s="44">
        <f t="shared" si="61"/>
        <v>600</v>
      </c>
      <c r="V446" s="45" t="str">
        <f t="shared" si="62"/>
        <v>n/a</v>
      </c>
    </row>
    <row r="447" spans="1:22" x14ac:dyDescent="0.3">
      <c r="A447" s="43">
        <v>446</v>
      </c>
      <c r="B447" s="44" t="s">
        <v>10</v>
      </c>
      <c r="C447" s="44">
        <f>'New LIst'!A149</f>
        <v>0</v>
      </c>
      <c r="D447" s="44">
        <f>'New LIst'!B149</f>
        <v>0</v>
      </c>
      <c r="E447" s="44">
        <f>'New LIst'!C149</f>
        <v>0</v>
      </c>
      <c r="F447" s="44">
        <f>'New LIst'!D149</f>
        <v>0</v>
      </c>
      <c r="G447" s="44">
        <f>'New LIst'!E149</f>
        <v>0</v>
      </c>
      <c r="H447" s="44">
        <f>'New LIst'!F149</f>
        <v>0</v>
      </c>
      <c r="I447" s="44">
        <f>'New LIst'!G149</f>
        <v>0</v>
      </c>
      <c r="J447" s="44">
        <f>'New LIst'!H149</f>
        <v>0</v>
      </c>
      <c r="K447" s="44">
        <f>'New LIst'!I149</f>
        <v>0</v>
      </c>
      <c r="L447" s="44">
        <f>'New LIst'!J149</f>
        <v>0</v>
      </c>
      <c r="M447" s="44">
        <f t="shared" si="56"/>
        <v>0</v>
      </c>
      <c r="N447" s="44">
        <v>0</v>
      </c>
      <c r="O447" s="44">
        <f t="shared" si="57"/>
        <v>0</v>
      </c>
      <c r="P447" s="44" t="str">
        <f t="shared" si="58"/>
        <v>n/a</v>
      </c>
      <c r="Q447" s="44" t="str">
        <f t="shared" si="59"/>
        <v>n/a0</v>
      </c>
      <c r="R447" s="44">
        <f>IF(COUNTIF($Q$2:Q447,Q447)&gt;1,0,COUNTIF($Q$2:Q447,Q447))</f>
        <v>0</v>
      </c>
      <c r="S447" s="44">
        <f>COUNTIF($P$2:P447,P447)</f>
        <v>446</v>
      </c>
      <c r="T447" s="44" t="str">
        <f t="shared" si="60"/>
        <v>n/a446</v>
      </c>
      <c r="U447" s="44">
        <f t="shared" si="61"/>
        <v>600</v>
      </c>
      <c r="V447" s="45" t="str">
        <f t="shared" si="62"/>
        <v>n/a</v>
      </c>
    </row>
    <row r="448" spans="1:22" x14ac:dyDescent="0.3">
      <c r="A448" s="43">
        <v>447</v>
      </c>
      <c r="B448" s="44" t="s">
        <v>10</v>
      </c>
      <c r="C448" s="44">
        <f>'New LIst'!A150</f>
        <v>0</v>
      </c>
      <c r="D448" s="44">
        <f>'New LIst'!B150</f>
        <v>0</v>
      </c>
      <c r="E448" s="44">
        <f>'New LIst'!C150</f>
        <v>0</v>
      </c>
      <c r="F448" s="44">
        <f>'New LIst'!D150</f>
        <v>0</v>
      </c>
      <c r="G448" s="44">
        <f>'New LIst'!E150</f>
        <v>0</v>
      </c>
      <c r="H448" s="44">
        <f>'New LIst'!F150</f>
        <v>0</v>
      </c>
      <c r="I448" s="44">
        <f>'New LIst'!G150</f>
        <v>0</v>
      </c>
      <c r="J448" s="44">
        <f>'New LIst'!H150</f>
        <v>0</v>
      </c>
      <c r="K448" s="44">
        <f>'New LIst'!I150</f>
        <v>0</v>
      </c>
      <c r="L448" s="44">
        <f>'New LIst'!J150</f>
        <v>0</v>
      </c>
      <c r="M448" s="44">
        <f t="shared" si="56"/>
        <v>0</v>
      </c>
      <c r="N448" s="44">
        <v>0</v>
      </c>
      <c r="O448" s="44">
        <f t="shared" si="57"/>
        <v>0</v>
      </c>
      <c r="P448" s="44" t="str">
        <f t="shared" si="58"/>
        <v>n/a</v>
      </c>
      <c r="Q448" s="44" t="str">
        <f t="shared" si="59"/>
        <v>n/a0</v>
      </c>
      <c r="R448" s="44">
        <f>IF(COUNTIF($Q$2:Q448,Q448)&gt;1,0,COUNTIF($Q$2:Q448,Q448))</f>
        <v>0</v>
      </c>
      <c r="S448" s="44">
        <f>COUNTIF($P$2:P448,P448)</f>
        <v>447</v>
      </c>
      <c r="T448" s="44" t="str">
        <f t="shared" si="60"/>
        <v>n/a447</v>
      </c>
      <c r="U448" s="44">
        <f t="shared" si="61"/>
        <v>600</v>
      </c>
      <c r="V448" s="45" t="str">
        <f t="shared" si="62"/>
        <v>n/a</v>
      </c>
    </row>
    <row r="449" spans="1:22" x14ac:dyDescent="0.3">
      <c r="A449" s="43">
        <v>448</v>
      </c>
      <c r="B449" s="44" t="s">
        <v>10</v>
      </c>
      <c r="C449" s="44">
        <f>'New LIst'!A151</f>
        <v>0</v>
      </c>
      <c r="D449" s="44">
        <f>'New LIst'!B151</f>
        <v>0</v>
      </c>
      <c r="E449" s="44">
        <f>'New LIst'!C151</f>
        <v>0</v>
      </c>
      <c r="F449" s="44">
        <f>'New LIst'!D151</f>
        <v>0</v>
      </c>
      <c r="G449" s="44">
        <f>'New LIst'!E151</f>
        <v>0</v>
      </c>
      <c r="H449" s="44">
        <f>'New LIst'!F151</f>
        <v>0</v>
      </c>
      <c r="I449" s="44">
        <f>'New LIst'!G151</f>
        <v>0</v>
      </c>
      <c r="J449" s="44">
        <f>'New LIst'!H151</f>
        <v>0</v>
      </c>
      <c r="K449" s="44">
        <f>'New LIst'!I151</f>
        <v>0</v>
      </c>
      <c r="L449" s="44">
        <f>'New LIst'!J151</f>
        <v>0</v>
      </c>
      <c r="M449" s="44">
        <f t="shared" si="56"/>
        <v>0</v>
      </c>
      <c r="N449" s="44">
        <v>0</v>
      </c>
      <c r="O449" s="44">
        <f t="shared" si="57"/>
        <v>0</v>
      </c>
      <c r="P449" s="44" t="str">
        <f t="shared" si="58"/>
        <v>n/a</v>
      </c>
      <c r="Q449" s="44" t="str">
        <f t="shared" si="59"/>
        <v>n/a0</v>
      </c>
      <c r="R449" s="44">
        <f>IF(COUNTIF($Q$2:Q449,Q449)&gt;1,0,COUNTIF($Q$2:Q449,Q449))</f>
        <v>0</v>
      </c>
      <c r="S449" s="44">
        <f>COUNTIF($P$2:P449,P449)</f>
        <v>448</v>
      </c>
      <c r="T449" s="44" t="str">
        <f t="shared" si="60"/>
        <v>n/a448</v>
      </c>
      <c r="U449" s="44">
        <f t="shared" si="61"/>
        <v>600</v>
      </c>
      <c r="V449" s="45" t="str">
        <f t="shared" si="62"/>
        <v>n/a</v>
      </c>
    </row>
    <row r="450" spans="1:22" x14ac:dyDescent="0.3">
      <c r="A450" s="43">
        <v>449</v>
      </c>
      <c r="B450" s="44" t="s">
        <v>10</v>
      </c>
      <c r="C450" s="44">
        <f>'New LIst'!A152</f>
        <v>0</v>
      </c>
      <c r="D450" s="44">
        <f>'New LIst'!B152</f>
        <v>0</v>
      </c>
      <c r="E450" s="44">
        <f>'New LIst'!C152</f>
        <v>0</v>
      </c>
      <c r="F450" s="44">
        <f>'New LIst'!D152</f>
        <v>0</v>
      </c>
      <c r="G450" s="44">
        <f>'New LIst'!E152</f>
        <v>0</v>
      </c>
      <c r="H450" s="44">
        <f>'New LIst'!F152</f>
        <v>0</v>
      </c>
      <c r="I450" s="44">
        <f>'New LIst'!G152</f>
        <v>0</v>
      </c>
      <c r="J450" s="44">
        <f>'New LIst'!H152</f>
        <v>0</v>
      </c>
      <c r="K450" s="44">
        <f>'New LIst'!I152</f>
        <v>0</v>
      </c>
      <c r="L450" s="44">
        <f>'New LIst'!J152</f>
        <v>0</v>
      </c>
      <c r="M450" s="44">
        <f t="shared" si="56"/>
        <v>0</v>
      </c>
      <c r="N450" s="44">
        <v>0</v>
      </c>
      <c r="O450" s="44">
        <f t="shared" si="57"/>
        <v>0</v>
      </c>
      <c r="P450" s="44" t="str">
        <f t="shared" si="58"/>
        <v>n/a</v>
      </c>
      <c r="Q450" s="44" t="str">
        <f t="shared" si="59"/>
        <v>n/a0</v>
      </c>
      <c r="R450" s="44">
        <f>IF(COUNTIF($Q$2:Q450,Q450)&gt;1,0,COUNTIF($Q$2:Q450,Q450))</f>
        <v>0</v>
      </c>
      <c r="S450" s="44">
        <f>COUNTIF($P$2:P450,P450)</f>
        <v>449</v>
      </c>
      <c r="T450" s="44" t="str">
        <f t="shared" si="60"/>
        <v>n/a449</v>
      </c>
      <c r="U450" s="44">
        <f t="shared" si="61"/>
        <v>600</v>
      </c>
      <c r="V450" s="45" t="str">
        <f t="shared" si="62"/>
        <v>n/a</v>
      </c>
    </row>
    <row r="451" spans="1:22" x14ac:dyDescent="0.3">
      <c r="A451" s="43">
        <v>450</v>
      </c>
      <c r="B451" s="44" t="s">
        <v>10</v>
      </c>
      <c r="C451" s="44">
        <f>'New LIst'!A153</f>
        <v>0</v>
      </c>
      <c r="D451" s="44">
        <f>'New LIst'!B153</f>
        <v>0</v>
      </c>
      <c r="E451" s="44">
        <f>'New LIst'!C153</f>
        <v>0</v>
      </c>
      <c r="F451" s="44">
        <f>'New LIst'!D153</f>
        <v>0</v>
      </c>
      <c r="G451" s="44">
        <f>'New LIst'!E153</f>
        <v>0</v>
      </c>
      <c r="H451" s="44">
        <f>'New LIst'!F153</f>
        <v>0</v>
      </c>
      <c r="I451" s="44">
        <f>'New LIst'!G153</f>
        <v>0</v>
      </c>
      <c r="J451" s="44">
        <f>'New LIst'!H153</f>
        <v>0</v>
      </c>
      <c r="K451" s="44">
        <f>'New LIst'!I153</f>
        <v>0</v>
      </c>
      <c r="L451" s="44">
        <f>'New LIst'!J153</f>
        <v>0</v>
      </c>
      <c r="M451" s="44">
        <f t="shared" si="56"/>
        <v>0</v>
      </c>
      <c r="N451" s="44">
        <v>0</v>
      </c>
      <c r="O451" s="44">
        <f t="shared" si="57"/>
        <v>0</v>
      </c>
      <c r="P451" s="44" t="str">
        <f t="shared" si="58"/>
        <v>n/a</v>
      </c>
      <c r="Q451" s="44" t="str">
        <f t="shared" si="59"/>
        <v>n/a0</v>
      </c>
      <c r="R451" s="44">
        <f>IF(COUNTIF($Q$2:Q451,Q451)&gt;1,0,COUNTIF($Q$2:Q451,Q451))</f>
        <v>0</v>
      </c>
      <c r="S451" s="44">
        <f>COUNTIF($P$2:P451,P451)</f>
        <v>450</v>
      </c>
      <c r="T451" s="44" t="str">
        <f t="shared" si="60"/>
        <v>n/a450</v>
      </c>
      <c r="U451" s="44">
        <f t="shared" si="61"/>
        <v>600</v>
      </c>
      <c r="V451" s="45" t="str">
        <f t="shared" si="62"/>
        <v>n/a</v>
      </c>
    </row>
    <row r="452" spans="1:22" x14ac:dyDescent="0.3">
      <c r="A452" s="43">
        <v>451</v>
      </c>
      <c r="B452" s="44" t="s">
        <v>10</v>
      </c>
      <c r="C452" s="44">
        <f>'New LIst'!A154</f>
        <v>0</v>
      </c>
      <c r="D452" s="44">
        <f>'New LIst'!B154</f>
        <v>0</v>
      </c>
      <c r="E452" s="44">
        <f>'New LIst'!C154</f>
        <v>0</v>
      </c>
      <c r="F452" s="44">
        <f>'New LIst'!D154</f>
        <v>0</v>
      </c>
      <c r="G452" s="44">
        <f>'New LIst'!E154</f>
        <v>0</v>
      </c>
      <c r="H452" s="44">
        <f>'New LIst'!F154</f>
        <v>0</v>
      </c>
      <c r="I452" s="44">
        <f>'New LIst'!G154</f>
        <v>0</v>
      </c>
      <c r="J452" s="44">
        <f>'New LIst'!H154</f>
        <v>0</v>
      </c>
      <c r="K452" s="44">
        <f>'New LIst'!I154</f>
        <v>0</v>
      </c>
      <c r="L452" s="44">
        <f>'New LIst'!J154</f>
        <v>0</v>
      </c>
      <c r="M452" s="44">
        <f t="shared" si="56"/>
        <v>0</v>
      </c>
      <c r="N452" s="44">
        <v>0</v>
      </c>
      <c r="O452" s="44">
        <f t="shared" si="57"/>
        <v>0</v>
      </c>
      <c r="P452" s="44" t="str">
        <f t="shared" si="58"/>
        <v>n/a</v>
      </c>
      <c r="Q452" s="44" t="str">
        <f t="shared" si="59"/>
        <v>n/a0</v>
      </c>
      <c r="R452" s="44">
        <f>IF(COUNTIF($Q$2:Q452,Q452)&gt;1,0,COUNTIF($Q$2:Q452,Q452))</f>
        <v>0</v>
      </c>
      <c r="S452" s="44">
        <f>COUNTIF($P$2:P452,P452)</f>
        <v>451</v>
      </c>
      <c r="T452" s="44" t="str">
        <f t="shared" si="60"/>
        <v>n/a451</v>
      </c>
      <c r="U452" s="44">
        <f t="shared" si="61"/>
        <v>600</v>
      </c>
      <c r="V452" s="45" t="str">
        <f t="shared" si="62"/>
        <v>n/a</v>
      </c>
    </row>
    <row r="453" spans="1:22" x14ac:dyDescent="0.3">
      <c r="A453" s="43">
        <v>452</v>
      </c>
      <c r="B453" s="44" t="s">
        <v>10</v>
      </c>
      <c r="C453" s="44">
        <f>'New LIst'!A155</f>
        <v>0</v>
      </c>
      <c r="D453" s="44">
        <f>'New LIst'!B155</f>
        <v>0</v>
      </c>
      <c r="E453" s="44">
        <f>'New LIst'!C155</f>
        <v>0</v>
      </c>
      <c r="F453" s="44">
        <f>'New LIst'!D155</f>
        <v>0</v>
      </c>
      <c r="G453" s="44">
        <f>'New LIst'!E155</f>
        <v>0</v>
      </c>
      <c r="H453" s="44">
        <f>'New LIst'!F155</f>
        <v>0</v>
      </c>
      <c r="I453" s="44">
        <f>'New LIst'!G155</f>
        <v>0</v>
      </c>
      <c r="J453" s="44">
        <f>'New LIst'!H155</f>
        <v>0</v>
      </c>
      <c r="K453" s="44">
        <f>'New LIst'!I155</f>
        <v>0</v>
      </c>
      <c r="L453" s="44">
        <f>'New LIst'!J155</f>
        <v>0</v>
      </c>
      <c r="M453" s="44">
        <f t="shared" si="56"/>
        <v>0</v>
      </c>
      <c r="N453" s="44">
        <v>0</v>
      </c>
      <c r="O453" s="44">
        <f t="shared" si="57"/>
        <v>0</v>
      </c>
      <c r="P453" s="44" t="str">
        <f t="shared" si="58"/>
        <v>n/a</v>
      </c>
      <c r="Q453" s="44" t="str">
        <f t="shared" si="59"/>
        <v>n/a0</v>
      </c>
      <c r="R453" s="44">
        <f>IF(COUNTIF($Q$2:Q453,Q453)&gt;1,0,COUNTIF($Q$2:Q453,Q453))</f>
        <v>0</v>
      </c>
      <c r="S453" s="44">
        <f>COUNTIF($P$2:P453,P453)</f>
        <v>452</v>
      </c>
      <c r="T453" s="44" t="str">
        <f t="shared" si="60"/>
        <v>n/a452</v>
      </c>
      <c r="U453" s="44">
        <f t="shared" si="61"/>
        <v>600</v>
      </c>
      <c r="V453" s="45" t="str">
        <f t="shared" si="62"/>
        <v>n/a</v>
      </c>
    </row>
    <row r="454" spans="1:22" x14ac:dyDescent="0.3">
      <c r="A454" s="43">
        <v>453</v>
      </c>
      <c r="B454" s="44" t="s">
        <v>10</v>
      </c>
      <c r="C454" s="44">
        <f>'New LIst'!A156</f>
        <v>0</v>
      </c>
      <c r="D454" s="44">
        <f>'New LIst'!B156</f>
        <v>0</v>
      </c>
      <c r="E454" s="44">
        <f>'New LIst'!C156</f>
        <v>0</v>
      </c>
      <c r="F454" s="44">
        <f>'New LIst'!D156</f>
        <v>0</v>
      </c>
      <c r="G454" s="44">
        <f>'New LIst'!E156</f>
        <v>0</v>
      </c>
      <c r="H454" s="44">
        <f>'New LIst'!F156</f>
        <v>0</v>
      </c>
      <c r="I454" s="44">
        <f>'New LIst'!G156</f>
        <v>0</v>
      </c>
      <c r="J454" s="44">
        <f>'New LIst'!H156</f>
        <v>0</v>
      </c>
      <c r="K454" s="44">
        <f>'New LIst'!I156</f>
        <v>0</v>
      </c>
      <c r="L454" s="44">
        <f>'New LIst'!J156</f>
        <v>0</v>
      </c>
      <c r="M454" s="44">
        <f t="shared" si="56"/>
        <v>0</v>
      </c>
      <c r="N454" s="44">
        <v>0</v>
      </c>
      <c r="O454" s="44">
        <f t="shared" si="57"/>
        <v>0</v>
      </c>
      <c r="P454" s="44" t="str">
        <f t="shared" si="58"/>
        <v>n/a</v>
      </c>
      <c r="Q454" s="44" t="str">
        <f t="shared" si="59"/>
        <v>n/a0</v>
      </c>
      <c r="R454" s="44">
        <f>IF(COUNTIF($Q$2:Q454,Q454)&gt;1,0,COUNTIF($Q$2:Q454,Q454))</f>
        <v>0</v>
      </c>
      <c r="S454" s="44">
        <f>COUNTIF($P$2:P454,P454)</f>
        <v>453</v>
      </c>
      <c r="T454" s="44" t="str">
        <f t="shared" si="60"/>
        <v>n/a453</v>
      </c>
      <c r="U454" s="44">
        <f t="shared" si="61"/>
        <v>600</v>
      </c>
      <c r="V454" s="45" t="str">
        <f t="shared" si="62"/>
        <v>n/a</v>
      </c>
    </row>
    <row r="455" spans="1:22" x14ac:dyDescent="0.3">
      <c r="A455" s="43">
        <v>454</v>
      </c>
      <c r="B455" s="44" t="s">
        <v>10</v>
      </c>
      <c r="C455" s="44">
        <f>'New LIst'!A157</f>
        <v>0</v>
      </c>
      <c r="D455" s="44">
        <f>'New LIst'!B157</f>
        <v>0</v>
      </c>
      <c r="E455" s="44">
        <f>'New LIst'!C157</f>
        <v>0</v>
      </c>
      <c r="F455" s="44">
        <f>'New LIst'!D157</f>
        <v>0</v>
      </c>
      <c r="G455" s="44">
        <f>'New LIst'!E157</f>
        <v>0</v>
      </c>
      <c r="H455" s="44">
        <f>'New LIst'!F157</f>
        <v>0</v>
      </c>
      <c r="I455" s="44">
        <f>'New LIst'!G157</f>
        <v>0</v>
      </c>
      <c r="J455" s="44">
        <f>'New LIst'!H157</f>
        <v>0</v>
      </c>
      <c r="K455" s="44">
        <f>'New LIst'!I157</f>
        <v>0</v>
      </c>
      <c r="L455" s="44">
        <f>'New LIst'!J157</f>
        <v>0</v>
      </c>
      <c r="M455" s="44">
        <f t="shared" si="56"/>
        <v>0</v>
      </c>
      <c r="N455" s="44">
        <v>0</v>
      </c>
      <c r="O455" s="44">
        <f t="shared" si="57"/>
        <v>0</v>
      </c>
      <c r="P455" s="44" t="str">
        <f t="shared" si="58"/>
        <v>n/a</v>
      </c>
      <c r="Q455" s="44" t="str">
        <f t="shared" si="59"/>
        <v>n/a0</v>
      </c>
      <c r="R455" s="44">
        <f>IF(COUNTIF($Q$2:Q455,Q455)&gt;1,0,COUNTIF($Q$2:Q455,Q455))</f>
        <v>0</v>
      </c>
      <c r="S455" s="44">
        <f>COUNTIF($P$2:P455,P455)</f>
        <v>454</v>
      </c>
      <c r="T455" s="44" t="str">
        <f t="shared" si="60"/>
        <v>n/a454</v>
      </c>
      <c r="U455" s="44">
        <f t="shared" si="61"/>
        <v>600</v>
      </c>
      <c r="V455" s="45" t="str">
        <f t="shared" si="62"/>
        <v>n/a</v>
      </c>
    </row>
    <row r="456" spans="1:22" x14ac:dyDescent="0.3">
      <c r="A456" s="43">
        <v>455</v>
      </c>
      <c r="B456" s="44" t="s">
        <v>10</v>
      </c>
      <c r="C456" s="44">
        <f>'New LIst'!A158</f>
        <v>0</v>
      </c>
      <c r="D456" s="44">
        <f>'New LIst'!B158</f>
        <v>0</v>
      </c>
      <c r="E456" s="44">
        <f>'New LIst'!C158</f>
        <v>0</v>
      </c>
      <c r="F456" s="44">
        <f>'New LIst'!D158</f>
        <v>0</v>
      </c>
      <c r="G456" s="44">
        <f>'New LIst'!E158</f>
        <v>0</v>
      </c>
      <c r="H456" s="44">
        <f>'New LIst'!F158</f>
        <v>0</v>
      </c>
      <c r="I456" s="44">
        <f>'New LIst'!G158</f>
        <v>0</v>
      </c>
      <c r="J456" s="44">
        <f>'New LIst'!H158</f>
        <v>0</v>
      </c>
      <c r="K456" s="44">
        <f>'New LIst'!I158</f>
        <v>0</v>
      </c>
      <c r="L456" s="44">
        <f>'New LIst'!J158</f>
        <v>0</v>
      </c>
      <c r="M456" s="44">
        <f t="shared" si="56"/>
        <v>0</v>
      </c>
      <c r="N456" s="44">
        <v>0</v>
      </c>
      <c r="O456" s="44">
        <f t="shared" si="57"/>
        <v>0</v>
      </c>
      <c r="P456" s="44" t="str">
        <f t="shared" si="58"/>
        <v>n/a</v>
      </c>
      <c r="Q456" s="44" t="str">
        <f t="shared" si="59"/>
        <v>n/a0</v>
      </c>
      <c r="R456" s="44">
        <f>IF(COUNTIF($Q$2:Q456,Q456)&gt;1,0,COUNTIF($Q$2:Q456,Q456))</f>
        <v>0</v>
      </c>
      <c r="S456" s="44">
        <f>COUNTIF($P$2:P456,P456)</f>
        <v>455</v>
      </c>
      <c r="T456" s="44" t="str">
        <f t="shared" si="60"/>
        <v>n/a455</v>
      </c>
      <c r="U456" s="44">
        <f t="shared" si="61"/>
        <v>600</v>
      </c>
      <c r="V456" s="45" t="str">
        <f t="shared" si="62"/>
        <v>n/a</v>
      </c>
    </row>
    <row r="457" spans="1:22" x14ac:dyDescent="0.3">
      <c r="A457" s="43">
        <v>456</v>
      </c>
      <c r="B457" s="44" t="s">
        <v>10</v>
      </c>
      <c r="C457" s="44">
        <f>'New LIst'!A159</f>
        <v>0</v>
      </c>
      <c r="D457" s="44">
        <f>'New LIst'!B159</f>
        <v>0</v>
      </c>
      <c r="E457" s="44">
        <f>'New LIst'!C159</f>
        <v>0</v>
      </c>
      <c r="F457" s="44">
        <f>'New LIst'!D159</f>
        <v>0</v>
      </c>
      <c r="G457" s="44">
        <f>'New LIst'!E159</f>
        <v>0</v>
      </c>
      <c r="H457" s="44">
        <f>'New LIst'!F159</f>
        <v>0</v>
      </c>
      <c r="I457" s="44">
        <f>'New LIst'!G159</f>
        <v>0</v>
      </c>
      <c r="J457" s="44">
        <f>'New LIst'!H159</f>
        <v>0</v>
      </c>
      <c r="K457" s="44">
        <f>'New LIst'!I159</f>
        <v>0</v>
      </c>
      <c r="L457" s="44">
        <f>'New LIst'!J159</f>
        <v>0</v>
      </c>
      <c r="M457" s="44">
        <f t="shared" si="56"/>
        <v>0</v>
      </c>
      <c r="N457" s="44">
        <v>0</v>
      </c>
      <c r="O457" s="44">
        <f t="shared" si="57"/>
        <v>0</v>
      </c>
      <c r="P457" s="44" t="str">
        <f t="shared" si="58"/>
        <v>n/a</v>
      </c>
      <c r="Q457" s="44" t="str">
        <f t="shared" si="59"/>
        <v>n/a0</v>
      </c>
      <c r="R457" s="44">
        <f>IF(COUNTIF($Q$2:Q457,Q457)&gt;1,0,COUNTIF($Q$2:Q457,Q457))</f>
        <v>0</v>
      </c>
      <c r="S457" s="44">
        <f>COUNTIF($P$2:P457,P457)</f>
        <v>456</v>
      </c>
      <c r="T457" s="44" t="str">
        <f t="shared" si="60"/>
        <v>n/a456</v>
      </c>
      <c r="U457" s="44">
        <f t="shared" si="61"/>
        <v>600</v>
      </c>
      <c r="V457" s="45" t="str">
        <f t="shared" si="62"/>
        <v>n/a</v>
      </c>
    </row>
    <row r="458" spans="1:22" x14ac:dyDescent="0.3">
      <c r="A458" s="43">
        <v>457</v>
      </c>
      <c r="B458" s="44" t="s">
        <v>10</v>
      </c>
      <c r="C458" s="44">
        <f>'New LIst'!A160</f>
        <v>0</v>
      </c>
      <c r="D458" s="44">
        <f>'New LIst'!B160</f>
        <v>0</v>
      </c>
      <c r="E458" s="44">
        <f>'New LIst'!C160</f>
        <v>0</v>
      </c>
      <c r="F458" s="44">
        <f>'New LIst'!D160</f>
        <v>0</v>
      </c>
      <c r="G458" s="44">
        <f>'New LIst'!E160</f>
        <v>0</v>
      </c>
      <c r="H458" s="44">
        <f>'New LIst'!F160</f>
        <v>0</v>
      </c>
      <c r="I458" s="44">
        <f>'New LIst'!G160</f>
        <v>0</v>
      </c>
      <c r="J458" s="44">
        <f>'New LIst'!H160</f>
        <v>0</v>
      </c>
      <c r="K458" s="44">
        <f>'New LIst'!I160</f>
        <v>0</v>
      </c>
      <c r="L458" s="44">
        <f>'New LIst'!J160</f>
        <v>0</v>
      </c>
      <c r="M458" s="44">
        <f t="shared" si="56"/>
        <v>0</v>
      </c>
      <c r="N458" s="44">
        <v>0</v>
      </c>
      <c r="O458" s="44">
        <f t="shared" si="57"/>
        <v>0</v>
      </c>
      <c r="P458" s="44" t="str">
        <f t="shared" si="58"/>
        <v>n/a</v>
      </c>
      <c r="Q458" s="44" t="str">
        <f t="shared" si="59"/>
        <v>n/a0</v>
      </c>
      <c r="R458" s="44">
        <f>IF(COUNTIF($Q$2:Q458,Q458)&gt;1,0,COUNTIF($Q$2:Q458,Q458))</f>
        <v>0</v>
      </c>
      <c r="S458" s="44">
        <f>COUNTIF($P$2:P458,P458)</f>
        <v>457</v>
      </c>
      <c r="T458" s="44" t="str">
        <f t="shared" si="60"/>
        <v>n/a457</v>
      </c>
      <c r="U458" s="44">
        <f t="shared" si="61"/>
        <v>600</v>
      </c>
      <c r="V458" s="45" t="str">
        <f t="shared" si="62"/>
        <v>n/a</v>
      </c>
    </row>
    <row r="459" spans="1:22" x14ac:dyDescent="0.3">
      <c r="A459" s="43">
        <v>458</v>
      </c>
      <c r="B459" s="44" t="s">
        <v>10</v>
      </c>
      <c r="C459" s="44">
        <f>'New LIst'!A161</f>
        <v>0</v>
      </c>
      <c r="D459" s="44">
        <f>'New LIst'!B161</f>
        <v>0</v>
      </c>
      <c r="E459" s="44">
        <f>'New LIst'!C161</f>
        <v>0</v>
      </c>
      <c r="F459" s="44">
        <f>'New LIst'!D161</f>
        <v>0</v>
      </c>
      <c r="G459" s="44">
        <f>'New LIst'!E161</f>
        <v>0</v>
      </c>
      <c r="H459" s="44">
        <f>'New LIst'!F161</f>
        <v>0</v>
      </c>
      <c r="I459" s="44">
        <f>'New LIst'!G161</f>
        <v>0</v>
      </c>
      <c r="J459" s="44">
        <f>'New LIst'!H161</f>
        <v>0</v>
      </c>
      <c r="K459" s="44">
        <f>'New LIst'!I161</f>
        <v>0</v>
      </c>
      <c r="L459" s="44">
        <f>'New LIst'!J161</f>
        <v>0</v>
      </c>
      <c r="M459" s="44">
        <f t="shared" si="56"/>
        <v>0</v>
      </c>
      <c r="N459" s="44">
        <v>0</v>
      </c>
      <c r="O459" s="44">
        <f t="shared" si="57"/>
        <v>0</v>
      </c>
      <c r="P459" s="44" t="str">
        <f t="shared" si="58"/>
        <v>n/a</v>
      </c>
      <c r="Q459" s="44" t="str">
        <f t="shared" si="59"/>
        <v>n/a0</v>
      </c>
      <c r="R459" s="44">
        <f>IF(COUNTIF($Q$2:Q459,Q459)&gt;1,0,COUNTIF($Q$2:Q459,Q459))</f>
        <v>0</v>
      </c>
      <c r="S459" s="44">
        <f>COUNTIF($P$2:P459,P459)</f>
        <v>458</v>
      </c>
      <c r="T459" s="44" t="str">
        <f t="shared" si="60"/>
        <v>n/a458</v>
      </c>
      <c r="U459" s="44">
        <f t="shared" si="61"/>
        <v>600</v>
      </c>
      <c r="V459" s="45" t="str">
        <f t="shared" si="62"/>
        <v>n/a</v>
      </c>
    </row>
    <row r="460" spans="1:22" x14ac:dyDescent="0.3">
      <c r="A460" s="43">
        <v>459</v>
      </c>
      <c r="B460" s="44" t="s">
        <v>10</v>
      </c>
      <c r="C460" s="44">
        <f>'New LIst'!A162</f>
        <v>0</v>
      </c>
      <c r="D460" s="44">
        <f>'New LIst'!B162</f>
        <v>0</v>
      </c>
      <c r="E460" s="44">
        <f>'New LIst'!C162</f>
        <v>0</v>
      </c>
      <c r="F460" s="44">
        <f>'New LIst'!D162</f>
        <v>0</v>
      </c>
      <c r="G460" s="44">
        <f>'New LIst'!E162</f>
        <v>0</v>
      </c>
      <c r="H460" s="44">
        <f>'New LIst'!F162</f>
        <v>0</v>
      </c>
      <c r="I460" s="44">
        <f>'New LIst'!G162</f>
        <v>0</v>
      </c>
      <c r="J460" s="44">
        <f>'New LIst'!H162</f>
        <v>0</v>
      </c>
      <c r="K460" s="44">
        <f>'New LIst'!I162</f>
        <v>0</v>
      </c>
      <c r="L460" s="44">
        <f>'New LIst'!J162</f>
        <v>0</v>
      </c>
      <c r="M460" s="44">
        <f t="shared" si="56"/>
        <v>0</v>
      </c>
      <c r="N460" s="44">
        <v>0</v>
      </c>
      <c r="O460" s="44">
        <f t="shared" si="57"/>
        <v>0</v>
      </c>
      <c r="P460" s="44" t="str">
        <f t="shared" si="58"/>
        <v>n/a</v>
      </c>
      <c r="Q460" s="44" t="str">
        <f t="shared" si="59"/>
        <v>n/a0</v>
      </c>
      <c r="R460" s="44">
        <f>IF(COUNTIF($Q$2:Q460,Q460)&gt;1,0,COUNTIF($Q$2:Q460,Q460))</f>
        <v>0</v>
      </c>
      <c r="S460" s="44">
        <f>COUNTIF($P$2:P460,P460)</f>
        <v>459</v>
      </c>
      <c r="T460" s="44" t="str">
        <f t="shared" si="60"/>
        <v>n/a459</v>
      </c>
      <c r="U460" s="44">
        <f t="shared" si="61"/>
        <v>600</v>
      </c>
      <c r="V460" s="45" t="str">
        <f t="shared" si="62"/>
        <v>n/a</v>
      </c>
    </row>
    <row r="461" spans="1:22" x14ac:dyDescent="0.3">
      <c r="A461" s="43">
        <v>460</v>
      </c>
      <c r="B461" s="44" t="s">
        <v>10</v>
      </c>
      <c r="C461" s="44">
        <f>'New LIst'!A163</f>
        <v>0</v>
      </c>
      <c r="D461" s="44">
        <f>'New LIst'!B163</f>
        <v>0</v>
      </c>
      <c r="E461" s="44">
        <f>'New LIst'!C163</f>
        <v>0</v>
      </c>
      <c r="F461" s="44">
        <f>'New LIst'!D163</f>
        <v>0</v>
      </c>
      <c r="G461" s="44">
        <f>'New LIst'!E163</f>
        <v>0</v>
      </c>
      <c r="H461" s="44">
        <f>'New LIst'!F163</f>
        <v>0</v>
      </c>
      <c r="I461" s="44">
        <f>'New LIst'!G163</f>
        <v>0</v>
      </c>
      <c r="J461" s="44">
        <f>'New LIst'!H163</f>
        <v>0</v>
      </c>
      <c r="K461" s="44">
        <f>'New LIst'!I163</f>
        <v>0</v>
      </c>
      <c r="L461" s="44">
        <f>'New LIst'!J163</f>
        <v>0</v>
      </c>
      <c r="M461" s="44">
        <f t="shared" si="56"/>
        <v>0</v>
      </c>
      <c r="N461" s="44">
        <v>0</v>
      </c>
      <c r="O461" s="44">
        <f t="shared" si="57"/>
        <v>0</v>
      </c>
      <c r="P461" s="44" t="str">
        <f t="shared" si="58"/>
        <v>n/a</v>
      </c>
      <c r="Q461" s="44" t="str">
        <f t="shared" si="59"/>
        <v>n/a0</v>
      </c>
      <c r="R461" s="44">
        <f>IF(COUNTIF($Q$2:Q461,Q461)&gt;1,0,COUNTIF($Q$2:Q461,Q461))</f>
        <v>0</v>
      </c>
      <c r="S461" s="44">
        <f>COUNTIF($P$2:P461,P461)</f>
        <v>460</v>
      </c>
      <c r="T461" s="44" t="str">
        <f t="shared" si="60"/>
        <v>n/a460</v>
      </c>
      <c r="U461" s="44">
        <f t="shared" si="61"/>
        <v>600</v>
      </c>
      <c r="V461" s="45" t="str">
        <f t="shared" si="62"/>
        <v>n/a</v>
      </c>
    </row>
    <row r="462" spans="1:22" x14ac:dyDescent="0.3">
      <c r="A462" s="43">
        <v>461</v>
      </c>
      <c r="B462" s="44" t="s">
        <v>10</v>
      </c>
      <c r="C462" s="44">
        <f>'New LIst'!A164</f>
        <v>0</v>
      </c>
      <c r="D462" s="44">
        <f>'New LIst'!B164</f>
        <v>0</v>
      </c>
      <c r="E462" s="44">
        <f>'New LIst'!C164</f>
        <v>0</v>
      </c>
      <c r="F462" s="44">
        <f>'New LIst'!D164</f>
        <v>0</v>
      </c>
      <c r="G462" s="44">
        <f>'New LIst'!E164</f>
        <v>0</v>
      </c>
      <c r="H462" s="44">
        <f>'New LIst'!F164</f>
        <v>0</v>
      </c>
      <c r="I462" s="44">
        <f>'New LIst'!G164</f>
        <v>0</v>
      </c>
      <c r="J462" s="44">
        <f>'New LIst'!H164</f>
        <v>0</v>
      </c>
      <c r="K462" s="44">
        <f>'New LIst'!I164</f>
        <v>0</v>
      </c>
      <c r="L462" s="44">
        <f>'New LIst'!J164</f>
        <v>0</v>
      </c>
      <c r="M462" s="44">
        <f t="shared" si="56"/>
        <v>0</v>
      </c>
      <c r="N462" s="44">
        <v>0</v>
      </c>
      <c r="O462" s="44">
        <f t="shared" si="57"/>
        <v>0</v>
      </c>
      <c r="P462" s="44" t="str">
        <f t="shared" si="58"/>
        <v>n/a</v>
      </c>
      <c r="Q462" s="44" t="str">
        <f t="shared" si="59"/>
        <v>n/a0</v>
      </c>
      <c r="R462" s="44">
        <f>IF(COUNTIF($Q$2:Q462,Q462)&gt;1,0,COUNTIF($Q$2:Q462,Q462))</f>
        <v>0</v>
      </c>
      <c r="S462" s="44">
        <f>COUNTIF($P$2:P462,P462)</f>
        <v>461</v>
      </c>
      <c r="T462" s="44" t="str">
        <f t="shared" si="60"/>
        <v>n/a461</v>
      </c>
      <c r="U462" s="44">
        <f t="shared" si="61"/>
        <v>600</v>
      </c>
      <c r="V462" s="45" t="str">
        <f t="shared" si="62"/>
        <v>n/a</v>
      </c>
    </row>
    <row r="463" spans="1:22" x14ac:dyDescent="0.3">
      <c r="A463" s="43">
        <v>462</v>
      </c>
      <c r="B463" s="44" t="s">
        <v>10</v>
      </c>
      <c r="C463" s="44">
        <f>'New LIst'!A165</f>
        <v>0</v>
      </c>
      <c r="D463" s="44">
        <f>'New LIst'!B165</f>
        <v>0</v>
      </c>
      <c r="E463" s="44">
        <f>'New LIst'!C165</f>
        <v>0</v>
      </c>
      <c r="F463" s="44">
        <f>'New LIst'!D165</f>
        <v>0</v>
      </c>
      <c r="G463" s="44">
        <f>'New LIst'!E165</f>
        <v>0</v>
      </c>
      <c r="H463" s="44">
        <f>'New LIst'!F165</f>
        <v>0</v>
      </c>
      <c r="I463" s="44">
        <f>'New LIst'!G165</f>
        <v>0</v>
      </c>
      <c r="J463" s="44">
        <f>'New LIst'!H165</f>
        <v>0</v>
      </c>
      <c r="K463" s="44">
        <f>'New LIst'!I165</f>
        <v>0</v>
      </c>
      <c r="L463" s="44">
        <f>'New LIst'!J165</f>
        <v>0</v>
      </c>
      <c r="M463" s="44">
        <f t="shared" si="56"/>
        <v>0</v>
      </c>
      <c r="N463" s="44">
        <v>0</v>
      </c>
      <c r="O463" s="44">
        <f t="shared" si="57"/>
        <v>0</v>
      </c>
      <c r="P463" s="44" t="str">
        <f t="shared" si="58"/>
        <v>n/a</v>
      </c>
      <c r="Q463" s="44" t="str">
        <f t="shared" si="59"/>
        <v>n/a0</v>
      </c>
      <c r="R463" s="44">
        <f>IF(COUNTIF($Q$2:Q463,Q463)&gt;1,0,COUNTIF($Q$2:Q463,Q463))</f>
        <v>0</v>
      </c>
      <c r="S463" s="44">
        <f>COUNTIF($P$2:P463,P463)</f>
        <v>462</v>
      </c>
      <c r="T463" s="44" t="str">
        <f t="shared" si="60"/>
        <v>n/a462</v>
      </c>
      <c r="U463" s="44">
        <f t="shared" si="61"/>
        <v>600</v>
      </c>
      <c r="V463" s="45" t="str">
        <f t="shared" si="62"/>
        <v>n/a</v>
      </c>
    </row>
    <row r="464" spans="1:22" x14ac:dyDescent="0.3">
      <c r="A464" s="43">
        <v>463</v>
      </c>
      <c r="B464" s="44" t="s">
        <v>10</v>
      </c>
      <c r="C464" s="44">
        <f>'New LIst'!A166</f>
        <v>0</v>
      </c>
      <c r="D464" s="44">
        <f>'New LIst'!B166</f>
        <v>0</v>
      </c>
      <c r="E464" s="44">
        <f>'New LIst'!C166</f>
        <v>0</v>
      </c>
      <c r="F464" s="44">
        <f>'New LIst'!D166</f>
        <v>0</v>
      </c>
      <c r="G464" s="44">
        <f>'New LIst'!E166</f>
        <v>0</v>
      </c>
      <c r="H464" s="44">
        <f>'New LIst'!F166</f>
        <v>0</v>
      </c>
      <c r="I464" s="44">
        <f>'New LIst'!G166</f>
        <v>0</v>
      </c>
      <c r="J464" s="44">
        <f>'New LIst'!H166</f>
        <v>0</v>
      </c>
      <c r="K464" s="44">
        <f>'New LIst'!I166</f>
        <v>0</v>
      </c>
      <c r="L464" s="44">
        <f>'New LIst'!J166</f>
        <v>0</v>
      </c>
      <c r="M464" s="44">
        <f t="shared" si="56"/>
        <v>0</v>
      </c>
      <c r="N464" s="44">
        <v>0</v>
      </c>
      <c r="O464" s="44">
        <f t="shared" si="57"/>
        <v>0</v>
      </c>
      <c r="P464" s="44" t="str">
        <f t="shared" si="58"/>
        <v>n/a</v>
      </c>
      <c r="Q464" s="44" t="str">
        <f t="shared" si="59"/>
        <v>n/a0</v>
      </c>
      <c r="R464" s="44">
        <f>IF(COUNTIF($Q$2:Q464,Q464)&gt;1,0,COUNTIF($Q$2:Q464,Q464))</f>
        <v>0</v>
      </c>
      <c r="S464" s="44">
        <f>COUNTIF($P$2:P464,P464)</f>
        <v>463</v>
      </c>
      <c r="T464" s="44" t="str">
        <f t="shared" si="60"/>
        <v>n/a463</v>
      </c>
      <c r="U464" s="44">
        <f t="shared" si="61"/>
        <v>600</v>
      </c>
      <c r="V464" s="45" t="str">
        <f t="shared" si="62"/>
        <v>n/a</v>
      </c>
    </row>
    <row r="465" spans="1:22" x14ac:dyDescent="0.3">
      <c r="A465" s="43">
        <v>464</v>
      </c>
      <c r="B465" s="44" t="s">
        <v>10</v>
      </c>
      <c r="C465" s="44">
        <f>'New LIst'!A167</f>
        <v>0</v>
      </c>
      <c r="D465" s="44">
        <f>'New LIst'!B167</f>
        <v>0</v>
      </c>
      <c r="E465" s="44">
        <f>'New LIst'!C167</f>
        <v>0</v>
      </c>
      <c r="F465" s="44">
        <f>'New LIst'!D167</f>
        <v>0</v>
      </c>
      <c r="G465" s="44">
        <f>'New LIst'!E167</f>
        <v>0</v>
      </c>
      <c r="H465" s="44">
        <f>'New LIst'!F167</f>
        <v>0</v>
      </c>
      <c r="I465" s="44">
        <f>'New LIst'!G167</f>
        <v>0</v>
      </c>
      <c r="J465" s="44">
        <f>'New LIst'!H167</f>
        <v>0</v>
      </c>
      <c r="K465" s="44">
        <f>'New LIst'!I167</f>
        <v>0</v>
      </c>
      <c r="L465" s="44">
        <f>'New LIst'!J167</f>
        <v>0</v>
      </c>
      <c r="M465" s="44">
        <f t="shared" si="56"/>
        <v>0</v>
      </c>
      <c r="N465" s="44">
        <v>0</v>
      </c>
      <c r="O465" s="44">
        <f t="shared" si="57"/>
        <v>0</v>
      </c>
      <c r="P465" s="44" t="str">
        <f t="shared" si="58"/>
        <v>n/a</v>
      </c>
      <c r="Q465" s="44" t="str">
        <f t="shared" si="59"/>
        <v>n/a0</v>
      </c>
      <c r="R465" s="44">
        <f>IF(COUNTIF($Q$2:Q465,Q465)&gt;1,0,COUNTIF($Q$2:Q465,Q465))</f>
        <v>0</v>
      </c>
      <c r="S465" s="44">
        <f>COUNTIF($P$2:P465,P465)</f>
        <v>464</v>
      </c>
      <c r="T465" s="44" t="str">
        <f t="shared" si="60"/>
        <v>n/a464</v>
      </c>
      <c r="U465" s="44">
        <f t="shared" si="61"/>
        <v>600</v>
      </c>
      <c r="V465" s="45" t="str">
        <f t="shared" si="62"/>
        <v>n/a</v>
      </c>
    </row>
    <row r="466" spans="1:22" x14ac:dyDescent="0.3">
      <c r="A466" s="43">
        <v>465</v>
      </c>
      <c r="B466" s="44" t="s">
        <v>10</v>
      </c>
      <c r="C466" s="44">
        <f>'New LIst'!A168</f>
        <v>0</v>
      </c>
      <c r="D466" s="44">
        <f>'New LIst'!B168</f>
        <v>0</v>
      </c>
      <c r="E466" s="44">
        <f>'New LIst'!C168</f>
        <v>0</v>
      </c>
      <c r="F466" s="44">
        <f>'New LIst'!D168</f>
        <v>0</v>
      </c>
      <c r="G466" s="44">
        <f>'New LIst'!E168</f>
        <v>0</v>
      </c>
      <c r="H466" s="44">
        <f>'New LIst'!F168</f>
        <v>0</v>
      </c>
      <c r="I466" s="44">
        <f>'New LIst'!G168</f>
        <v>0</v>
      </c>
      <c r="J466" s="44">
        <f>'New LIst'!H168</f>
        <v>0</v>
      </c>
      <c r="K466" s="44">
        <f>'New LIst'!I168</f>
        <v>0</v>
      </c>
      <c r="L466" s="44">
        <f>'New LIst'!J168</f>
        <v>0</v>
      </c>
      <c r="M466" s="44">
        <f t="shared" si="56"/>
        <v>0</v>
      </c>
      <c r="N466" s="44">
        <v>0</v>
      </c>
      <c r="O466" s="44">
        <f t="shared" si="57"/>
        <v>0</v>
      </c>
      <c r="P466" s="44" t="str">
        <f t="shared" si="58"/>
        <v>n/a</v>
      </c>
      <c r="Q466" s="44" t="str">
        <f t="shared" si="59"/>
        <v>n/a0</v>
      </c>
      <c r="R466" s="44">
        <f>IF(COUNTIF($Q$2:Q466,Q466)&gt;1,0,COUNTIF($Q$2:Q466,Q466))</f>
        <v>0</v>
      </c>
      <c r="S466" s="44">
        <f>COUNTIF($P$2:P466,P466)</f>
        <v>465</v>
      </c>
      <c r="T466" s="44" t="str">
        <f t="shared" si="60"/>
        <v>n/a465</v>
      </c>
      <c r="U466" s="44">
        <f t="shared" si="61"/>
        <v>600</v>
      </c>
      <c r="V466" s="45" t="str">
        <f t="shared" si="62"/>
        <v>n/a</v>
      </c>
    </row>
    <row r="467" spans="1:22" x14ac:dyDescent="0.3">
      <c r="A467" s="43">
        <v>466</v>
      </c>
      <c r="B467" s="44" t="s">
        <v>10</v>
      </c>
      <c r="C467" s="44">
        <f>'New LIst'!A169</f>
        <v>0</v>
      </c>
      <c r="D467" s="44">
        <f>'New LIst'!B169</f>
        <v>0</v>
      </c>
      <c r="E467" s="44">
        <f>'New LIst'!C169</f>
        <v>0</v>
      </c>
      <c r="F467" s="44">
        <f>'New LIst'!D169</f>
        <v>0</v>
      </c>
      <c r="G467" s="44">
        <f>'New LIst'!E169</f>
        <v>0</v>
      </c>
      <c r="H467" s="44">
        <f>'New LIst'!F169</f>
        <v>0</v>
      </c>
      <c r="I467" s="44">
        <f>'New LIst'!G169</f>
        <v>0</v>
      </c>
      <c r="J467" s="44">
        <f>'New LIst'!H169</f>
        <v>0</v>
      </c>
      <c r="K467" s="44">
        <f>'New LIst'!I169</f>
        <v>0</v>
      </c>
      <c r="L467" s="44">
        <f>'New LIst'!J169</f>
        <v>0</v>
      </c>
      <c r="M467" s="44">
        <f t="shared" si="56"/>
        <v>0</v>
      </c>
      <c r="N467" s="44">
        <v>0</v>
      </c>
      <c r="O467" s="44">
        <f t="shared" si="57"/>
        <v>0</v>
      </c>
      <c r="P467" s="44" t="str">
        <f t="shared" si="58"/>
        <v>n/a</v>
      </c>
      <c r="Q467" s="44" t="str">
        <f t="shared" si="59"/>
        <v>n/a0</v>
      </c>
      <c r="R467" s="44">
        <f>IF(COUNTIF($Q$2:Q467,Q467)&gt;1,0,COUNTIF($Q$2:Q467,Q467))</f>
        <v>0</v>
      </c>
      <c r="S467" s="44">
        <f>COUNTIF($P$2:P467,P467)</f>
        <v>466</v>
      </c>
      <c r="T467" s="44" t="str">
        <f t="shared" si="60"/>
        <v>n/a466</v>
      </c>
      <c r="U467" s="44">
        <f t="shared" si="61"/>
        <v>600</v>
      </c>
      <c r="V467" s="45" t="str">
        <f t="shared" si="62"/>
        <v>n/a</v>
      </c>
    </row>
    <row r="468" spans="1:22" x14ac:dyDescent="0.3">
      <c r="A468" s="43">
        <v>467</v>
      </c>
      <c r="B468" s="44" t="s">
        <v>10</v>
      </c>
      <c r="C468" s="44">
        <f>'New LIst'!A170</f>
        <v>0</v>
      </c>
      <c r="D468" s="44">
        <f>'New LIst'!B170</f>
        <v>0</v>
      </c>
      <c r="E468" s="44">
        <f>'New LIst'!C170</f>
        <v>0</v>
      </c>
      <c r="F468" s="44">
        <f>'New LIst'!D170</f>
        <v>0</v>
      </c>
      <c r="G468" s="44">
        <f>'New LIst'!E170</f>
        <v>0</v>
      </c>
      <c r="H468" s="44">
        <f>'New LIst'!F170</f>
        <v>0</v>
      </c>
      <c r="I468" s="44">
        <f>'New LIst'!G170</f>
        <v>0</v>
      </c>
      <c r="J468" s="44">
        <f>'New LIst'!H170</f>
        <v>0</v>
      </c>
      <c r="K468" s="44">
        <f>'New LIst'!I170</f>
        <v>0</v>
      </c>
      <c r="L468" s="44">
        <f>'New LIst'!J170</f>
        <v>0</v>
      </c>
      <c r="M468" s="44">
        <f t="shared" si="56"/>
        <v>0</v>
      </c>
      <c r="N468" s="44">
        <v>0</v>
      </c>
      <c r="O468" s="44">
        <f t="shared" si="57"/>
        <v>0</v>
      </c>
      <c r="P468" s="44" t="str">
        <f t="shared" si="58"/>
        <v>n/a</v>
      </c>
      <c r="Q468" s="44" t="str">
        <f t="shared" si="59"/>
        <v>n/a0</v>
      </c>
      <c r="R468" s="44">
        <f>IF(COUNTIF($Q$2:Q468,Q468)&gt;1,0,COUNTIF($Q$2:Q468,Q468))</f>
        <v>0</v>
      </c>
      <c r="S468" s="44">
        <f>COUNTIF($P$2:P468,P468)</f>
        <v>467</v>
      </c>
      <c r="T468" s="44" t="str">
        <f t="shared" si="60"/>
        <v>n/a467</v>
      </c>
      <c r="U468" s="44">
        <f t="shared" si="61"/>
        <v>600</v>
      </c>
      <c r="V468" s="45" t="str">
        <f t="shared" si="62"/>
        <v>n/a</v>
      </c>
    </row>
    <row r="469" spans="1:22" x14ac:dyDescent="0.3">
      <c r="A469" s="43">
        <v>468</v>
      </c>
      <c r="B469" s="44" t="s">
        <v>10</v>
      </c>
      <c r="C469" s="44">
        <f>'New LIst'!A171</f>
        <v>0</v>
      </c>
      <c r="D469" s="44">
        <f>'New LIst'!B171</f>
        <v>0</v>
      </c>
      <c r="E469" s="44">
        <f>'New LIst'!C171</f>
        <v>0</v>
      </c>
      <c r="F469" s="44">
        <f>'New LIst'!D171</f>
        <v>0</v>
      </c>
      <c r="G469" s="44">
        <f>'New LIst'!E171</f>
        <v>0</v>
      </c>
      <c r="H469" s="44">
        <f>'New LIst'!F171</f>
        <v>0</v>
      </c>
      <c r="I469" s="44">
        <f>'New LIst'!G171</f>
        <v>0</v>
      </c>
      <c r="J469" s="44">
        <f>'New LIst'!H171</f>
        <v>0</v>
      </c>
      <c r="K469" s="44">
        <f>'New LIst'!I171</f>
        <v>0</v>
      </c>
      <c r="L469" s="44">
        <f>'New LIst'!J171</f>
        <v>0</v>
      </c>
      <c r="M469" s="44">
        <f t="shared" si="56"/>
        <v>0</v>
      </c>
      <c r="N469" s="44">
        <v>0</v>
      </c>
      <c r="O469" s="44">
        <f t="shared" si="57"/>
        <v>0</v>
      </c>
      <c r="P469" s="44" t="str">
        <f t="shared" si="58"/>
        <v>n/a</v>
      </c>
      <c r="Q469" s="44" t="str">
        <f t="shared" si="59"/>
        <v>n/a0</v>
      </c>
      <c r="R469" s="44">
        <f>IF(COUNTIF($Q$2:Q469,Q469)&gt;1,0,COUNTIF($Q$2:Q469,Q469))</f>
        <v>0</v>
      </c>
      <c r="S469" s="44">
        <f>COUNTIF($P$2:P469,P469)</f>
        <v>468</v>
      </c>
      <c r="T469" s="44" t="str">
        <f t="shared" si="60"/>
        <v>n/a468</v>
      </c>
      <c r="U469" s="44">
        <f t="shared" si="61"/>
        <v>600</v>
      </c>
      <c r="V469" s="45" t="str">
        <f t="shared" si="62"/>
        <v>n/a</v>
      </c>
    </row>
    <row r="470" spans="1:22" x14ac:dyDescent="0.3">
      <c r="A470" s="43">
        <v>469</v>
      </c>
      <c r="B470" s="44" t="s">
        <v>10</v>
      </c>
      <c r="C470" s="44">
        <f>'New LIst'!A172</f>
        <v>0</v>
      </c>
      <c r="D470" s="44">
        <f>'New LIst'!B172</f>
        <v>0</v>
      </c>
      <c r="E470" s="44">
        <f>'New LIst'!C172</f>
        <v>0</v>
      </c>
      <c r="F470" s="44">
        <f>'New LIst'!D172</f>
        <v>0</v>
      </c>
      <c r="G470" s="44">
        <f>'New LIst'!E172</f>
        <v>0</v>
      </c>
      <c r="H470" s="44">
        <f>'New LIst'!F172</f>
        <v>0</v>
      </c>
      <c r="I470" s="44">
        <f>'New LIst'!G172</f>
        <v>0</v>
      </c>
      <c r="J470" s="44">
        <f>'New LIst'!H172</f>
        <v>0</v>
      </c>
      <c r="K470" s="44">
        <f>'New LIst'!I172</f>
        <v>0</v>
      </c>
      <c r="L470" s="44">
        <f>'New LIst'!J172</f>
        <v>0</v>
      </c>
      <c r="M470" s="44">
        <f t="shared" si="56"/>
        <v>0</v>
      </c>
      <c r="N470" s="44">
        <v>0</v>
      </c>
      <c r="O470" s="44">
        <f t="shared" si="57"/>
        <v>0</v>
      </c>
      <c r="P470" s="44" t="str">
        <f t="shared" si="58"/>
        <v>n/a</v>
      </c>
      <c r="Q470" s="44" t="str">
        <f t="shared" si="59"/>
        <v>n/a0</v>
      </c>
      <c r="R470" s="44">
        <f>IF(COUNTIF($Q$2:Q470,Q470)&gt;1,0,COUNTIF($Q$2:Q470,Q470))</f>
        <v>0</v>
      </c>
      <c r="S470" s="44">
        <f>COUNTIF($P$2:P470,P470)</f>
        <v>469</v>
      </c>
      <c r="T470" s="44" t="str">
        <f t="shared" si="60"/>
        <v>n/a469</v>
      </c>
      <c r="U470" s="44">
        <f t="shared" si="61"/>
        <v>600</v>
      </c>
      <c r="V470" s="45" t="str">
        <f t="shared" si="62"/>
        <v>n/a</v>
      </c>
    </row>
    <row r="471" spans="1:22" x14ac:dyDescent="0.3">
      <c r="A471" s="43">
        <v>470</v>
      </c>
      <c r="B471" s="44" t="s">
        <v>10</v>
      </c>
      <c r="C471" s="44">
        <f>'New LIst'!A173</f>
        <v>0</v>
      </c>
      <c r="D471" s="44">
        <f>'New LIst'!B173</f>
        <v>0</v>
      </c>
      <c r="E471" s="44">
        <f>'New LIst'!C173</f>
        <v>0</v>
      </c>
      <c r="F471" s="44">
        <f>'New LIst'!D173</f>
        <v>0</v>
      </c>
      <c r="G471" s="44">
        <f>'New LIst'!E173</f>
        <v>0</v>
      </c>
      <c r="H471" s="44">
        <f>'New LIst'!F173</f>
        <v>0</v>
      </c>
      <c r="I471" s="44">
        <f>'New LIst'!G173</f>
        <v>0</v>
      </c>
      <c r="J471" s="44">
        <f>'New LIst'!H173</f>
        <v>0</v>
      </c>
      <c r="K471" s="44">
        <f>'New LIst'!I173</f>
        <v>0</v>
      </c>
      <c r="L471" s="44">
        <f>'New LIst'!J173</f>
        <v>0</v>
      </c>
      <c r="M471" s="44">
        <f t="shared" si="56"/>
        <v>0</v>
      </c>
      <c r="N471" s="44">
        <v>0</v>
      </c>
      <c r="O471" s="44">
        <f t="shared" si="57"/>
        <v>0</v>
      </c>
      <c r="P471" s="44" t="str">
        <f t="shared" si="58"/>
        <v>n/a</v>
      </c>
      <c r="Q471" s="44" t="str">
        <f t="shared" si="59"/>
        <v>n/a0</v>
      </c>
      <c r="R471" s="44">
        <f>IF(COUNTIF($Q$2:Q471,Q471)&gt;1,0,COUNTIF($Q$2:Q471,Q471))</f>
        <v>0</v>
      </c>
      <c r="S471" s="44">
        <f>COUNTIF($P$2:P471,P471)</f>
        <v>470</v>
      </c>
      <c r="T471" s="44" t="str">
        <f t="shared" si="60"/>
        <v>n/a470</v>
      </c>
      <c r="U471" s="44">
        <f t="shared" si="61"/>
        <v>600</v>
      </c>
      <c r="V471" s="45" t="str">
        <f t="shared" si="62"/>
        <v>n/a</v>
      </c>
    </row>
    <row r="472" spans="1:22" x14ac:dyDescent="0.3">
      <c r="A472" s="43">
        <v>471</v>
      </c>
      <c r="B472" s="44" t="s">
        <v>10</v>
      </c>
      <c r="C472" s="44">
        <f>'New LIst'!A174</f>
        <v>0</v>
      </c>
      <c r="D472" s="44">
        <f>'New LIst'!B174</f>
        <v>0</v>
      </c>
      <c r="E472" s="44">
        <f>'New LIst'!C174</f>
        <v>0</v>
      </c>
      <c r="F472" s="44">
        <f>'New LIst'!D174</f>
        <v>0</v>
      </c>
      <c r="G472" s="44">
        <f>'New LIst'!E174</f>
        <v>0</v>
      </c>
      <c r="H472" s="44">
        <f>'New LIst'!F174</f>
        <v>0</v>
      </c>
      <c r="I472" s="44">
        <f>'New LIst'!G174</f>
        <v>0</v>
      </c>
      <c r="J472" s="44">
        <f>'New LIst'!H174</f>
        <v>0</v>
      </c>
      <c r="K472" s="44">
        <f>'New LIst'!I174</f>
        <v>0</v>
      </c>
      <c r="L472" s="44">
        <f>'New LIst'!J174</f>
        <v>0</v>
      </c>
      <c r="M472" s="44">
        <f t="shared" si="56"/>
        <v>0</v>
      </c>
      <c r="N472" s="44">
        <v>0</v>
      </c>
      <c r="O472" s="44">
        <f t="shared" si="57"/>
        <v>0</v>
      </c>
      <c r="P472" s="44" t="str">
        <f t="shared" si="58"/>
        <v>n/a</v>
      </c>
      <c r="Q472" s="44" t="str">
        <f t="shared" si="59"/>
        <v>n/a0</v>
      </c>
      <c r="R472" s="44">
        <f>IF(COUNTIF($Q$2:Q472,Q472)&gt;1,0,COUNTIF($Q$2:Q472,Q472))</f>
        <v>0</v>
      </c>
      <c r="S472" s="44">
        <f>COUNTIF($P$2:P472,P472)</f>
        <v>471</v>
      </c>
      <c r="T472" s="44" t="str">
        <f t="shared" si="60"/>
        <v>n/a471</v>
      </c>
      <c r="U472" s="44">
        <f t="shared" si="61"/>
        <v>600</v>
      </c>
      <c r="V472" s="45" t="str">
        <f t="shared" si="62"/>
        <v>n/a</v>
      </c>
    </row>
    <row r="473" spans="1:22" x14ac:dyDescent="0.3">
      <c r="A473" s="43">
        <v>472</v>
      </c>
      <c r="B473" s="44" t="s">
        <v>10</v>
      </c>
      <c r="C473" s="44">
        <f>'New LIst'!A175</f>
        <v>0</v>
      </c>
      <c r="D473" s="44">
        <f>'New LIst'!B175</f>
        <v>0</v>
      </c>
      <c r="E473" s="44">
        <f>'New LIst'!C175</f>
        <v>0</v>
      </c>
      <c r="F473" s="44">
        <f>'New LIst'!D175</f>
        <v>0</v>
      </c>
      <c r="G473" s="44">
        <f>'New LIst'!E175</f>
        <v>0</v>
      </c>
      <c r="H473" s="44">
        <f>'New LIst'!F175</f>
        <v>0</v>
      </c>
      <c r="I473" s="44">
        <f>'New LIst'!G175</f>
        <v>0</v>
      </c>
      <c r="J473" s="44">
        <f>'New LIst'!H175</f>
        <v>0</v>
      </c>
      <c r="K473" s="44">
        <f>'New LIst'!I175</f>
        <v>0</v>
      </c>
      <c r="L473" s="44">
        <f>'New LIst'!J175</f>
        <v>0</v>
      </c>
      <c r="M473" s="44">
        <f t="shared" si="56"/>
        <v>0</v>
      </c>
      <c r="N473" s="44">
        <v>0</v>
      </c>
      <c r="O473" s="44">
        <f t="shared" si="57"/>
        <v>0</v>
      </c>
      <c r="P473" s="44" t="str">
        <f t="shared" si="58"/>
        <v>n/a</v>
      </c>
      <c r="Q473" s="44" t="str">
        <f t="shared" si="59"/>
        <v>n/a0</v>
      </c>
      <c r="R473" s="44">
        <f>IF(COUNTIF($Q$2:Q473,Q473)&gt;1,0,COUNTIF($Q$2:Q473,Q473))</f>
        <v>0</v>
      </c>
      <c r="S473" s="44">
        <f>COUNTIF($P$2:P473,P473)</f>
        <v>472</v>
      </c>
      <c r="T473" s="44" t="str">
        <f t="shared" si="60"/>
        <v>n/a472</v>
      </c>
      <c r="U473" s="44">
        <f t="shared" si="61"/>
        <v>600</v>
      </c>
      <c r="V473" s="45" t="str">
        <f t="shared" si="62"/>
        <v>n/a</v>
      </c>
    </row>
    <row r="474" spans="1:22" x14ac:dyDescent="0.3">
      <c r="A474" s="43">
        <v>473</v>
      </c>
      <c r="B474" s="44" t="s">
        <v>10</v>
      </c>
      <c r="C474" s="44">
        <f>'New LIst'!A176</f>
        <v>0</v>
      </c>
      <c r="D474" s="44">
        <f>'New LIst'!B176</f>
        <v>0</v>
      </c>
      <c r="E474" s="44">
        <f>'New LIst'!C176</f>
        <v>0</v>
      </c>
      <c r="F474" s="44">
        <f>'New LIst'!D176</f>
        <v>0</v>
      </c>
      <c r="G474" s="44">
        <f>'New LIst'!E176</f>
        <v>0</v>
      </c>
      <c r="H474" s="44">
        <f>'New LIst'!F176</f>
        <v>0</v>
      </c>
      <c r="I474" s="44">
        <f>'New LIst'!G176</f>
        <v>0</v>
      </c>
      <c r="J474" s="44">
        <f>'New LIst'!H176</f>
        <v>0</v>
      </c>
      <c r="K474" s="44">
        <f>'New LIst'!I176</f>
        <v>0</v>
      </c>
      <c r="L474" s="44">
        <f>'New LIst'!J176</f>
        <v>0</v>
      </c>
      <c r="M474" s="44">
        <f t="shared" si="56"/>
        <v>0</v>
      </c>
      <c r="N474" s="44">
        <v>0</v>
      </c>
      <c r="O474" s="44">
        <f t="shared" si="57"/>
        <v>0</v>
      </c>
      <c r="P474" s="44" t="str">
        <f t="shared" si="58"/>
        <v>n/a</v>
      </c>
      <c r="Q474" s="44" t="str">
        <f t="shared" si="59"/>
        <v>n/a0</v>
      </c>
      <c r="R474" s="44">
        <f>IF(COUNTIF($Q$2:Q474,Q474)&gt;1,0,COUNTIF($Q$2:Q474,Q474))</f>
        <v>0</v>
      </c>
      <c r="S474" s="44">
        <f>COUNTIF($P$2:P474,P474)</f>
        <v>473</v>
      </c>
      <c r="T474" s="44" t="str">
        <f t="shared" si="60"/>
        <v>n/a473</v>
      </c>
      <c r="U474" s="44">
        <f t="shared" si="61"/>
        <v>600</v>
      </c>
      <c r="V474" s="45" t="str">
        <f t="shared" si="62"/>
        <v>n/a</v>
      </c>
    </row>
    <row r="475" spans="1:22" x14ac:dyDescent="0.3">
      <c r="A475" s="43">
        <v>474</v>
      </c>
      <c r="B475" s="44" t="s">
        <v>10</v>
      </c>
      <c r="C475" s="44">
        <f>'New LIst'!A177</f>
        <v>0</v>
      </c>
      <c r="D475" s="44">
        <f>'New LIst'!B177</f>
        <v>0</v>
      </c>
      <c r="E475" s="44">
        <f>'New LIst'!C177</f>
        <v>0</v>
      </c>
      <c r="F475" s="44">
        <f>'New LIst'!D177</f>
        <v>0</v>
      </c>
      <c r="G475" s="44">
        <f>'New LIst'!E177</f>
        <v>0</v>
      </c>
      <c r="H475" s="44">
        <f>'New LIst'!F177</f>
        <v>0</v>
      </c>
      <c r="I475" s="44">
        <f>'New LIst'!G177</f>
        <v>0</v>
      </c>
      <c r="J475" s="44">
        <f>'New LIst'!H177</f>
        <v>0</v>
      </c>
      <c r="K475" s="44">
        <f>'New LIst'!I177</f>
        <v>0</v>
      </c>
      <c r="L475" s="44">
        <f>'New LIst'!J177</f>
        <v>0</v>
      </c>
      <c r="M475" s="44">
        <f t="shared" si="56"/>
        <v>0</v>
      </c>
      <c r="N475" s="44">
        <v>0</v>
      </c>
      <c r="O475" s="44">
        <f t="shared" si="57"/>
        <v>0</v>
      </c>
      <c r="P475" s="44" t="str">
        <f t="shared" si="58"/>
        <v>n/a</v>
      </c>
      <c r="Q475" s="44" t="str">
        <f t="shared" si="59"/>
        <v>n/a0</v>
      </c>
      <c r="R475" s="44">
        <f>IF(COUNTIF($Q$2:Q475,Q475)&gt;1,0,COUNTIF($Q$2:Q475,Q475))</f>
        <v>0</v>
      </c>
      <c r="S475" s="44">
        <f>COUNTIF($P$2:P475,P475)</f>
        <v>474</v>
      </c>
      <c r="T475" s="44" t="str">
        <f t="shared" si="60"/>
        <v>n/a474</v>
      </c>
      <c r="U475" s="44">
        <f t="shared" si="61"/>
        <v>600</v>
      </c>
      <c r="V475" s="45" t="str">
        <f t="shared" si="62"/>
        <v>n/a</v>
      </c>
    </row>
    <row r="476" spans="1:22" x14ac:dyDescent="0.3">
      <c r="A476" s="43">
        <v>475</v>
      </c>
      <c r="B476" s="44" t="s">
        <v>10</v>
      </c>
      <c r="C476" s="44">
        <f>'New LIst'!A178</f>
        <v>0</v>
      </c>
      <c r="D476" s="44">
        <f>'New LIst'!B178</f>
        <v>0</v>
      </c>
      <c r="E476" s="44">
        <f>'New LIst'!C178</f>
        <v>0</v>
      </c>
      <c r="F476" s="44">
        <f>'New LIst'!D178</f>
        <v>0</v>
      </c>
      <c r="G476" s="44">
        <f>'New LIst'!E178</f>
        <v>0</v>
      </c>
      <c r="H476" s="44">
        <f>'New LIst'!F178</f>
        <v>0</v>
      </c>
      <c r="I476" s="44">
        <f>'New LIst'!G178</f>
        <v>0</v>
      </c>
      <c r="J476" s="44">
        <f>'New LIst'!H178</f>
        <v>0</v>
      </c>
      <c r="K476" s="44">
        <f>'New LIst'!I178</f>
        <v>0</v>
      </c>
      <c r="L476" s="44">
        <f>'New LIst'!J178</f>
        <v>0</v>
      </c>
      <c r="M476" s="44">
        <f t="shared" si="56"/>
        <v>0</v>
      </c>
      <c r="N476" s="44">
        <v>0</v>
      </c>
      <c r="O476" s="44">
        <f t="shared" si="57"/>
        <v>0</v>
      </c>
      <c r="P476" s="44" t="str">
        <f t="shared" si="58"/>
        <v>n/a</v>
      </c>
      <c r="Q476" s="44" t="str">
        <f t="shared" si="59"/>
        <v>n/a0</v>
      </c>
      <c r="R476" s="44">
        <f>IF(COUNTIF($Q$2:Q476,Q476)&gt;1,0,COUNTIF($Q$2:Q476,Q476))</f>
        <v>0</v>
      </c>
      <c r="S476" s="44">
        <f>COUNTIF($P$2:P476,P476)</f>
        <v>475</v>
      </c>
      <c r="T476" s="44" t="str">
        <f t="shared" si="60"/>
        <v>n/a475</v>
      </c>
      <c r="U476" s="44">
        <f t="shared" si="61"/>
        <v>600</v>
      </c>
      <c r="V476" s="45" t="str">
        <f t="shared" si="62"/>
        <v>n/a</v>
      </c>
    </row>
    <row r="477" spans="1:22" x14ac:dyDescent="0.3">
      <c r="A477" s="43">
        <v>476</v>
      </c>
      <c r="B477" s="44" t="s">
        <v>10</v>
      </c>
      <c r="C477" s="44">
        <f>'New LIst'!A179</f>
        <v>0</v>
      </c>
      <c r="D477" s="44">
        <f>'New LIst'!B179</f>
        <v>0</v>
      </c>
      <c r="E477" s="44">
        <f>'New LIst'!C179</f>
        <v>0</v>
      </c>
      <c r="F477" s="44">
        <f>'New LIst'!D179</f>
        <v>0</v>
      </c>
      <c r="G477" s="44">
        <f>'New LIst'!E179</f>
        <v>0</v>
      </c>
      <c r="H477" s="44">
        <f>'New LIst'!F179</f>
        <v>0</v>
      </c>
      <c r="I477" s="44">
        <f>'New LIst'!G179</f>
        <v>0</v>
      </c>
      <c r="J477" s="44">
        <f>'New LIst'!H179</f>
        <v>0</v>
      </c>
      <c r="K477" s="44">
        <f>'New LIst'!I179</f>
        <v>0</v>
      </c>
      <c r="L477" s="44">
        <f>'New LIst'!J179</f>
        <v>0</v>
      </c>
      <c r="M477" s="44">
        <f t="shared" si="56"/>
        <v>0</v>
      </c>
      <c r="N477" s="44">
        <v>0</v>
      </c>
      <c r="O477" s="44">
        <f t="shared" si="57"/>
        <v>0</v>
      </c>
      <c r="P477" s="44" t="str">
        <f t="shared" si="58"/>
        <v>n/a</v>
      </c>
      <c r="Q477" s="44" t="str">
        <f t="shared" si="59"/>
        <v>n/a0</v>
      </c>
      <c r="R477" s="44">
        <f>IF(COUNTIF($Q$2:Q477,Q477)&gt;1,0,COUNTIF($Q$2:Q477,Q477))</f>
        <v>0</v>
      </c>
      <c r="S477" s="44">
        <f>COUNTIF($P$2:P477,P477)</f>
        <v>476</v>
      </c>
      <c r="T477" s="44" t="str">
        <f t="shared" si="60"/>
        <v>n/a476</v>
      </c>
      <c r="U477" s="44">
        <f t="shared" si="61"/>
        <v>600</v>
      </c>
      <c r="V477" s="45" t="str">
        <f t="shared" si="62"/>
        <v>n/a</v>
      </c>
    </row>
    <row r="478" spans="1:22" x14ac:dyDescent="0.3">
      <c r="A478" s="43">
        <v>477</v>
      </c>
      <c r="B478" s="44" t="s">
        <v>10</v>
      </c>
      <c r="C478" s="44">
        <f>'New LIst'!A180</f>
        <v>0</v>
      </c>
      <c r="D478" s="44">
        <f>'New LIst'!B180</f>
        <v>0</v>
      </c>
      <c r="E478" s="44">
        <f>'New LIst'!C180</f>
        <v>0</v>
      </c>
      <c r="F478" s="44">
        <f>'New LIst'!D180</f>
        <v>0</v>
      </c>
      <c r="G478" s="44">
        <f>'New LIst'!E180</f>
        <v>0</v>
      </c>
      <c r="H478" s="44">
        <f>'New LIst'!F180</f>
        <v>0</v>
      </c>
      <c r="I478" s="44">
        <f>'New LIst'!G180</f>
        <v>0</v>
      </c>
      <c r="J478" s="44">
        <f>'New LIst'!H180</f>
        <v>0</v>
      </c>
      <c r="K478" s="44">
        <f>'New LIst'!I180</f>
        <v>0</v>
      </c>
      <c r="L478" s="44">
        <f>'New LIst'!J180</f>
        <v>0</v>
      </c>
      <c r="M478" s="44">
        <f t="shared" si="56"/>
        <v>0</v>
      </c>
      <c r="N478" s="44">
        <v>0</v>
      </c>
      <c r="O478" s="44">
        <f t="shared" si="57"/>
        <v>0</v>
      </c>
      <c r="P478" s="44" t="str">
        <f t="shared" si="58"/>
        <v>n/a</v>
      </c>
      <c r="Q478" s="44" t="str">
        <f t="shared" si="59"/>
        <v>n/a0</v>
      </c>
      <c r="R478" s="44">
        <f>IF(COUNTIF($Q$2:Q478,Q478)&gt;1,0,COUNTIF($Q$2:Q478,Q478))</f>
        <v>0</v>
      </c>
      <c r="S478" s="44">
        <f>COUNTIF($P$2:P478,P478)</f>
        <v>477</v>
      </c>
      <c r="T478" s="44" t="str">
        <f t="shared" si="60"/>
        <v>n/a477</v>
      </c>
      <c r="U478" s="44">
        <f t="shared" si="61"/>
        <v>600</v>
      </c>
      <c r="V478" s="45" t="str">
        <f t="shared" si="62"/>
        <v>n/a</v>
      </c>
    </row>
    <row r="479" spans="1:22" x14ac:dyDescent="0.3">
      <c r="A479" s="43">
        <v>478</v>
      </c>
      <c r="B479" s="44" t="s">
        <v>10</v>
      </c>
      <c r="C479" s="44">
        <f>'New LIst'!A181</f>
        <v>0</v>
      </c>
      <c r="D479" s="44">
        <f>'New LIst'!B181</f>
        <v>0</v>
      </c>
      <c r="E479" s="44">
        <f>'New LIst'!C181</f>
        <v>0</v>
      </c>
      <c r="F479" s="44">
        <f>'New LIst'!D181</f>
        <v>0</v>
      </c>
      <c r="G479" s="44">
        <f>'New LIst'!E181</f>
        <v>0</v>
      </c>
      <c r="H479" s="44">
        <f>'New LIst'!F181</f>
        <v>0</v>
      </c>
      <c r="I479" s="44">
        <f>'New LIst'!G181</f>
        <v>0</v>
      </c>
      <c r="J479" s="44">
        <f>'New LIst'!H181</f>
        <v>0</v>
      </c>
      <c r="K479" s="44">
        <f>'New LIst'!I181</f>
        <v>0</v>
      </c>
      <c r="L479" s="44">
        <f>'New LIst'!J181</f>
        <v>0</v>
      </c>
      <c r="M479" s="44">
        <f t="shared" si="56"/>
        <v>0</v>
      </c>
      <c r="N479" s="44">
        <v>0</v>
      </c>
      <c r="O479" s="44">
        <f t="shared" si="57"/>
        <v>0</v>
      </c>
      <c r="P479" s="44" t="str">
        <f t="shared" si="58"/>
        <v>n/a</v>
      </c>
      <c r="Q479" s="44" t="str">
        <f t="shared" si="59"/>
        <v>n/a0</v>
      </c>
      <c r="R479" s="44">
        <f>IF(COUNTIF($Q$2:Q479,Q479)&gt;1,0,COUNTIF($Q$2:Q479,Q479))</f>
        <v>0</v>
      </c>
      <c r="S479" s="44">
        <f>COUNTIF($P$2:P479,P479)</f>
        <v>478</v>
      </c>
      <c r="T479" s="44" t="str">
        <f t="shared" si="60"/>
        <v>n/a478</v>
      </c>
      <c r="U479" s="44">
        <f t="shared" si="61"/>
        <v>600</v>
      </c>
      <c r="V479" s="45" t="str">
        <f t="shared" si="62"/>
        <v>n/a</v>
      </c>
    </row>
    <row r="480" spans="1:22" x14ac:dyDescent="0.3">
      <c r="A480" s="43">
        <v>479</v>
      </c>
      <c r="B480" s="44" t="s">
        <v>10</v>
      </c>
      <c r="C480" s="44">
        <f>'New LIst'!A182</f>
        <v>0</v>
      </c>
      <c r="D480" s="44">
        <f>'New LIst'!B182</f>
        <v>0</v>
      </c>
      <c r="E480" s="44">
        <f>'New LIst'!C182</f>
        <v>0</v>
      </c>
      <c r="F480" s="44">
        <f>'New LIst'!D182</f>
        <v>0</v>
      </c>
      <c r="G480" s="44">
        <f>'New LIst'!E182</f>
        <v>0</v>
      </c>
      <c r="H480" s="44">
        <f>'New LIst'!F182</f>
        <v>0</v>
      </c>
      <c r="I480" s="44">
        <f>'New LIst'!G182</f>
        <v>0</v>
      </c>
      <c r="J480" s="44">
        <f>'New LIst'!H182</f>
        <v>0</v>
      </c>
      <c r="K480" s="44">
        <f>'New LIst'!I182</f>
        <v>0</v>
      </c>
      <c r="L480" s="44">
        <f>'New LIst'!J182</f>
        <v>0</v>
      </c>
      <c r="M480" s="44">
        <f t="shared" si="56"/>
        <v>0</v>
      </c>
      <c r="N480" s="44">
        <v>0</v>
      </c>
      <c r="O480" s="44">
        <f t="shared" si="57"/>
        <v>0</v>
      </c>
      <c r="P480" s="44" t="str">
        <f t="shared" si="58"/>
        <v>n/a</v>
      </c>
      <c r="Q480" s="44" t="str">
        <f t="shared" si="59"/>
        <v>n/a0</v>
      </c>
      <c r="R480" s="44">
        <f>IF(COUNTIF($Q$2:Q480,Q480)&gt;1,0,COUNTIF($Q$2:Q480,Q480))</f>
        <v>0</v>
      </c>
      <c r="S480" s="44">
        <f>COUNTIF($P$2:P480,P480)</f>
        <v>479</v>
      </c>
      <c r="T480" s="44" t="str">
        <f t="shared" si="60"/>
        <v>n/a479</v>
      </c>
      <c r="U480" s="44">
        <f t="shared" si="61"/>
        <v>600</v>
      </c>
      <c r="V480" s="45" t="str">
        <f t="shared" si="62"/>
        <v>n/a</v>
      </c>
    </row>
    <row r="481" spans="1:22" x14ac:dyDescent="0.3">
      <c r="A481" s="43">
        <v>480</v>
      </c>
      <c r="B481" s="44" t="s">
        <v>10</v>
      </c>
      <c r="C481" s="44">
        <f>'New LIst'!A183</f>
        <v>0</v>
      </c>
      <c r="D481" s="44">
        <f>'New LIst'!B183</f>
        <v>0</v>
      </c>
      <c r="E481" s="44">
        <f>'New LIst'!C183</f>
        <v>0</v>
      </c>
      <c r="F481" s="44">
        <f>'New LIst'!D183</f>
        <v>0</v>
      </c>
      <c r="G481" s="44">
        <f>'New LIst'!E183</f>
        <v>0</v>
      </c>
      <c r="H481" s="44">
        <f>'New LIst'!F183</f>
        <v>0</v>
      </c>
      <c r="I481" s="44">
        <f>'New LIst'!G183</f>
        <v>0</v>
      </c>
      <c r="J481" s="44">
        <f>'New LIst'!H183</f>
        <v>0</v>
      </c>
      <c r="K481" s="44">
        <f>'New LIst'!I183</f>
        <v>0</v>
      </c>
      <c r="L481" s="44">
        <f>'New LIst'!J183</f>
        <v>0</v>
      </c>
      <c r="M481" s="44">
        <f t="shared" si="56"/>
        <v>0</v>
      </c>
      <c r="N481" s="44">
        <v>0</v>
      </c>
      <c r="O481" s="44">
        <f t="shared" si="57"/>
        <v>0</v>
      </c>
      <c r="P481" s="44" t="str">
        <f t="shared" si="58"/>
        <v>n/a</v>
      </c>
      <c r="Q481" s="44" t="str">
        <f t="shared" si="59"/>
        <v>n/a0</v>
      </c>
      <c r="R481" s="44">
        <f>IF(COUNTIF($Q$2:Q481,Q481)&gt;1,0,COUNTIF($Q$2:Q481,Q481))</f>
        <v>0</v>
      </c>
      <c r="S481" s="44">
        <f>COUNTIF($P$2:P481,P481)</f>
        <v>480</v>
      </c>
      <c r="T481" s="44" t="str">
        <f t="shared" si="60"/>
        <v>n/a480</v>
      </c>
      <c r="U481" s="44">
        <f t="shared" si="61"/>
        <v>600</v>
      </c>
      <c r="V481" s="45" t="str">
        <f t="shared" si="62"/>
        <v>n/a</v>
      </c>
    </row>
    <row r="482" spans="1:22" x14ac:dyDescent="0.3">
      <c r="A482" s="43">
        <v>481</v>
      </c>
      <c r="B482" s="44" t="s">
        <v>10</v>
      </c>
      <c r="C482" s="44">
        <f>'New LIst'!A184</f>
        <v>0</v>
      </c>
      <c r="D482" s="44">
        <f>'New LIst'!B184</f>
        <v>0</v>
      </c>
      <c r="E482" s="44">
        <f>'New LIst'!C184</f>
        <v>0</v>
      </c>
      <c r="F482" s="44">
        <f>'New LIst'!D184</f>
        <v>0</v>
      </c>
      <c r="G482" s="44">
        <f>'New LIst'!E184</f>
        <v>0</v>
      </c>
      <c r="H482" s="44">
        <f>'New LIst'!F184</f>
        <v>0</v>
      </c>
      <c r="I482" s="44">
        <f>'New LIst'!G184</f>
        <v>0</v>
      </c>
      <c r="J482" s="44">
        <f>'New LIst'!H184</f>
        <v>0</v>
      </c>
      <c r="K482" s="44">
        <f>'New LIst'!I184</f>
        <v>0</v>
      </c>
      <c r="L482" s="44">
        <f>'New LIst'!J184</f>
        <v>0</v>
      </c>
      <c r="M482" s="44">
        <f t="shared" si="56"/>
        <v>0</v>
      </c>
      <c r="N482" s="44">
        <v>0</v>
      </c>
      <c r="O482" s="44">
        <f t="shared" si="57"/>
        <v>0</v>
      </c>
      <c r="P482" s="44" t="str">
        <f t="shared" si="58"/>
        <v>n/a</v>
      </c>
      <c r="Q482" s="44" t="str">
        <f t="shared" si="59"/>
        <v>n/a0</v>
      </c>
      <c r="R482" s="44">
        <f>IF(COUNTIF($Q$2:Q482,Q482)&gt;1,0,COUNTIF($Q$2:Q482,Q482))</f>
        <v>0</v>
      </c>
      <c r="S482" s="44">
        <f>COUNTIF($P$2:P482,P482)</f>
        <v>481</v>
      </c>
      <c r="T482" s="44" t="str">
        <f t="shared" si="60"/>
        <v>n/a481</v>
      </c>
      <c r="U482" s="44">
        <f t="shared" si="61"/>
        <v>600</v>
      </c>
      <c r="V482" s="45" t="str">
        <f t="shared" si="62"/>
        <v>n/a</v>
      </c>
    </row>
    <row r="483" spans="1:22" x14ac:dyDescent="0.3">
      <c r="A483" s="43">
        <v>482</v>
      </c>
      <c r="B483" s="44" t="s">
        <v>10</v>
      </c>
      <c r="C483" s="44">
        <f>'New LIst'!A185</f>
        <v>0</v>
      </c>
      <c r="D483" s="44">
        <f>'New LIst'!B185</f>
        <v>0</v>
      </c>
      <c r="E483" s="44">
        <f>'New LIst'!C185</f>
        <v>0</v>
      </c>
      <c r="F483" s="44">
        <f>'New LIst'!D185</f>
        <v>0</v>
      </c>
      <c r="G483" s="44">
        <f>'New LIst'!E185</f>
        <v>0</v>
      </c>
      <c r="H483" s="44">
        <f>'New LIst'!F185</f>
        <v>0</v>
      </c>
      <c r="I483" s="44">
        <f>'New LIst'!G185</f>
        <v>0</v>
      </c>
      <c r="J483" s="44">
        <f>'New LIst'!H185</f>
        <v>0</v>
      </c>
      <c r="K483" s="44">
        <f>'New LIst'!I185</f>
        <v>0</v>
      </c>
      <c r="L483" s="44">
        <f>'New LIst'!J185</f>
        <v>0</v>
      </c>
      <c r="M483" s="44">
        <f t="shared" si="56"/>
        <v>0</v>
      </c>
      <c r="N483" s="44">
        <v>0</v>
      </c>
      <c r="O483" s="44">
        <f t="shared" si="57"/>
        <v>0</v>
      </c>
      <c r="P483" s="44" t="str">
        <f t="shared" si="58"/>
        <v>n/a</v>
      </c>
      <c r="Q483" s="44" t="str">
        <f t="shared" si="59"/>
        <v>n/a0</v>
      </c>
      <c r="R483" s="44">
        <f>IF(COUNTIF($Q$2:Q483,Q483)&gt;1,0,COUNTIF($Q$2:Q483,Q483))</f>
        <v>0</v>
      </c>
      <c r="S483" s="44">
        <f>COUNTIF($P$2:P483,P483)</f>
        <v>482</v>
      </c>
      <c r="T483" s="44" t="str">
        <f t="shared" si="60"/>
        <v>n/a482</v>
      </c>
      <c r="U483" s="44">
        <f t="shared" si="61"/>
        <v>600</v>
      </c>
      <c r="V483" s="45" t="str">
        <f t="shared" si="62"/>
        <v>n/a</v>
      </c>
    </row>
    <row r="484" spans="1:22" x14ac:dyDescent="0.3">
      <c r="A484" s="43">
        <v>483</v>
      </c>
      <c r="B484" s="44" t="s">
        <v>10</v>
      </c>
      <c r="C484" s="44">
        <f>'New LIst'!A186</f>
        <v>0</v>
      </c>
      <c r="D484" s="44">
        <f>'New LIst'!B186</f>
        <v>0</v>
      </c>
      <c r="E484" s="44">
        <f>'New LIst'!C186</f>
        <v>0</v>
      </c>
      <c r="F484" s="44">
        <f>'New LIst'!D186</f>
        <v>0</v>
      </c>
      <c r="G484" s="44">
        <f>'New LIst'!E186</f>
        <v>0</v>
      </c>
      <c r="H484" s="44">
        <f>'New LIst'!F186</f>
        <v>0</v>
      </c>
      <c r="I484" s="44">
        <f>'New LIst'!G186</f>
        <v>0</v>
      </c>
      <c r="J484" s="44">
        <f>'New LIst'!H186</f>
        <v>0</v>
      </c>
      <c r="K484" s="44">
        <f>'New LIst'!I186</f>
        <v>0</v>
      </c>
      <c r="L484" s="44">
        <f>'New LIst'!J186</f>
        <v>0</v>
      </c>
      <c r="M484" s="44">
        <f t="shared" si="56"/>
        <v>0</v>
      </c>
      <c r="N484" s="44">
        <v>0</v>
      </c>
      <c r="O484" s="44">
        <f t="shared" si="57"/>
        <v>0</v>
      </c>
      <c r="P484" s="44" t="str">
        <f t="shared" si="58"/>
        <v>n/a</v>
      </c>
      <c r="Q484" s="44" t="str">
        <f t="shared" si="59"/>
        <v>n/a0</v>
      </c>
      <c r="R484" s="44">
        <f>IF(COUNTIF($Q$2:Q484,Q484)&gt;1,0,COUNTIF($Q$2:Q484,Q484))</f>
        <v>0</v>
      </c>
      <c r="S484" s="44">
        <f>COUNTIF($P$2:P484,P484)</f>
        <v>483</v>
      </c>
      <c r="T484" s="44" t="str">
        <f t="shared" si="60"/>
        <v>n/a483</v>
      </c>
      <c r="U484" s="44">
        <f t="shared" si="61"/>
        <v>600</v>
      </c>
      <c r="V484" s="45" t="str">
        <f t="shared" si="62"/>
        <v>n/a</v>
      </c>
    </row>
    <row r="485" spans="1:22" x14ac:dyDescent="0.3">
      <c r="A485" s="43">
        <v>484</v>
      </c>
      <c r="B485" s="44" t="s">
        <v>10</v>
      </c>
      <c r="C485" s="44">
        <f>'New LIst'!A187</f>
        <v>0</v>
      </c>
      <c r="D485" s="44">
        <f>'New LIst'!B187</f>
        <v>0</v>
      </c>
      <c r="E485" s="44">
        <f>'New LIst'!C187</f>
        <v>0</v>
      </c>
      <c r="F485" s="44">
        <f>'New LIst'!D187</f>
        <v>0</v>
      </c>
      <c r="G485" s="44">
        <f>'New LIst'!E187</f>
        <v>0</v>
      </c>
      <c r="H485" s="44">
        <f>'New LIst'!F187</f>
        <v>0</v>
      </c>
      <c r="I485" s="44">
        <f>'New LIst'!G187</f>
        <v>0</v>
      </c>
      <c r="J485" s="44">
        <f>'New LIst'!H187</f>
        <v>0</v>
      </c>
      <c r="K485" s="44">
        <f>'New LIst'!I187</f>
        <v>0</v>
      </c>
      <c r="L485" s="44">
        <f>'New LIst'!J187</f>
        <v>0</v>
      </c>
      <c r="M485" s="44">
        <f t="shared" si="56"/>
        <v>0</v>
      </c>
      <c r="N485" s="44">
        <v>0</v>
      </c>
      <c r="O485" s="44">
        <f t="shared" si="57"/>
        <v>0</v>
      </c>
      <c r="P485" s="44" t="str">
        <f t="shared" si="58"/>
        <v>n/a</v>
      </c>
      <c r="Q485" s="44" t="str">
        <f t="shared" si="59"/>
        <v>n/a0</v>
      </c>
      <c r="R485" s="44">
        <f>IF(COUNTIF($Q$2:Q485,Q485)&gt;1,0,COUNTIF($Q$2:Q485,Q485))</f>
        <v>0</v>
      </c>
      <c r="S485" s="44">
        <f>COUNTIF($P$2:P485,P485)</f>
        <v>484</v>
      </c>
      <c r="T485" s="44" t="str">
        <f t="shared" si="60"/>
        <v>n/a484</v>
      </c>
      <c r="U485" s="44">
        <f t="shared" si="61"/>
        <v>600</v>
      </c>
      <c r="V485" s="45" t="str">
        <f t="shared" si="62"/>
        <v>n/a</v>
      </c>
    </row>
    <row r="486" spans="1:22" x14ac:dyDescent="0.3">
      <c r="A486" s="43">
        <v>485</v>
      </c>
      <c r="B486" s="44" t="s">
        <v>10</v>
      </c>
      <c r="C486" s="44">
        <f>'New LIst'!A188</f>
        <v>0</v>
      </c>
      <c r="D486" s="44">
        <f>'New LIst'!B188</f>
        <v>0</v>
      </c>
      <c r="E486" s="44">
        <f>'New LIst'!C188</f>
        <v>0</v>
      </c>
      <c r="F486" s="44">
        <f>'New LIst'!D188</f>
        <v>0</v>
      </c>
      <c r="G486" s="44">
        <f>'New LIst'!E188</f>
        <v>0</v>
      </c>
      <c r="H486" s="44">
        <f>'New LIst'!F188</f>
        <v>0</v>
      </c>
      <c r="I486" s="44">
        <f>'New LIst'!G188</f>
        <v>0</v>
      </c>
      <c r="J486" s="44">
        <f>'New LIst'!H188</f>
        <v>0</v>
      </c>
      <c r="K486" s="44">
        <f>'New LIst'!I188</f>
        <v>0</v>
      </c>
      <c r="L486" s="44">
        <f>'New LIst'!J188</f>
        <v>0</v>
      </c>
      <c r="M486" s="44">
        <f t="shared" si="56"/>
        <v>0</v>
      </c>
      <c r="N486" s="44">
        <v>0</v>
      </c>
      <c r="O486" s="44">
        <f t="shared" si="57"/>
        <v>0</v>
      </c>
      <c r="P486" s="44" t="str">
        <f t="shared" si="58"/>
        <v>n/a</v>
      </c>
      <c r="Q486" s="44" t="str">
        <f t="shared" si="59"/>
        <v>n/a0</v>
      </c>
      <c r="R486" s="44">
        <f>IF(COUNTIF($Q$2:Q486,Q486)&gt;1,0,COUNTIF($Q$2:Q486,Q486))</f>
        <v>0</v>
      </c>
      <c r="S486" s="44">
        <f>COUNTIF($P$2:P486,P486)</f>
        <v>485</v>
      </c>
      <c r="T486" s="44" t="str">
        <f t="shared" si="60"/>
        <v>n/a485</v>
      </c>
      <c r="U486" s="44">
        <f t="shared" si="61"/>
        <v>600</v>
      </c>
      <c r="V486" s="45" t="str">
        <f t="shared" si="62"/>
        <v>n/a</v>
      </c>
    </row>
    <row r="487" spans="1:22" x14ac:dyDescent="0.3">
      <c r="A487" s="43">
        <v>486</v>
      </c>
      <c r="B487" s="44" t="s">
        <v>10</v>
      </c>
      <c r="C487" s="44">
        <f>'New LIst'!A189</f>
        <v>0</v>
      </c>
      <c r="D487" s="44">
        <f>'New LIst'!B189</f>
        <v>0</v>
      </c>
      <c r="E487" s="44">
        <f>'New LIst'!C189</f>
        <v>0</v>
      </c>
      <c r="F487" s="44">
        <f>'New LIst'!D189</f>
        <v>0</v>
      </c>
      <c r="G487" s="44">
        <f>'New LIst'!E189</f>
        <v>0</v>
      </c>
      <c r="H487" s="44">
        <f>'New LIst'!F189</f>
        <v>0</v>
      </c>
      <c r="I487" s="44">
        <f>'New LIst'!G189</f>
        <v>0</v>
      </c>
      <c r="J487" s="44">
        <f>'New LIst'!H189</f>
        <v>0</v>
      </c>
      <c r="K487" s="44">
        <f>'New LIst'!I189</f>
        <v>0</v>
      </c>
      <c r="L487" s="44">
        <f>'New LIst'!J189</f>
        <v>0</v>
      </c>
      <c r="M487" s="44">
        <f t="shared" si="56"/>
        <v>0</v>
      </c>
      <c r="N487" s="44">
        <v>0</v>
      </c>
      <c r="O487" s="44">
        <f t="shared" si="57"/>
        <v>0</v>
      </c>
      <c r="P487" s="44" t="str">
        <f t="shared" si="58"/>
        <v>n/a</v>
      </c>
      <c r="Q487" s="44" t="str">
        <f t="shared" si="59"/>
        <v>n/a0</v>
      </c>
      <c r="R487" s="44">
        <f>IF(COUNTIF($Q$2:Q487,Q487)&gt;1,0,COUNTIF($Q$2:Q487,Q487))</f>
        <v>0</v>
      </c>
      <c r="S487" s="44">
        <f>COUNTIF($P$2:P487,P487)</f>
        <v>486</v>
      </c>
      <c r="T487" s="44" t="str">
        <f t="shared" si="60"/>
        <v>n/a486</v>
      </c>
      <c r="U487" s="44">
        <f t="shared" si="61"/>
        <v>600</v>
      </c>
      <c r="V487" s="45" t="str">
        <f t="shared" si="62"/>
        <v>n/a</v>
      </c>
    </row>
    <row r="488" spans="1:22" x14ac:dyDescent="0.3">
      <c r="A488" s="43">
        <v>487</v>
      </c>
      <c r="B488" s="44" t="s">
        <v>10</v>
      </c>
      <c r="C488" s="44">
        <f>'New LIst'!A190</f>
        <v>0</v>
      </c>
      <c r="D488" s="44">
        <f>'New LIst'!B190</f>
        <v>0</v>
      </c>
      <c r="E488" s="44">
        <f>'New LIst'!C190</f>
        <v>0</v>
      </c>
      <c r="F488" s="44">
        <f>'New LIst'!D190</f>
        <v>0</v>
      </c>
      <c r="G488" s="44">
        <f>'New LIst'!E190</f>
        <v>0</v>
      </c>
      <c r="H488" s="44">
        <f>'New LIst'!F190</f>
        <v>0</v>
      </c>
      <c r="I488" s="44">
        <f>'New LIst'!G190</f>
        <v>0</v>
      </c>
      <c r="J488" s="44">
        <f>'New LIst'!H190</f>
        <v>0</v>
      </c>
      <c r="K488" s="44">
        <f>'New LIst'!I190</f>
        <v>0</v>
      </c>
      <c r="L488" s="44">
        <f>'New LIst'!J190</f>
        <v>0</v>
      </c>
      <c r="M488" s="44">
        <f t="shared" si="56"/>
        <v>0</v>
      </c>
      <c r="N488" s="44">
        <v>0</v>
      </c>
      <c r="O488" s="44">
        <f t="shared" si="57"/>
        <v>0</v>
      </c>
      <c r="P488" s="44" t="str">
        <f t="shared" si="58"/>
        <v>n/a</v>
      </c>
      <c r="Q488" s="44" t="str">
        <f t="shared" si="59"/>
        <v>n/a0</v>
      </c>
      <c r="R488" s="44">
        <f>IF(COUNTIF($Q$2:Q488,Q488)&gt;1,0,COUNTIF($Q$2:Q488,Q488))</f>
        <v>0</v>
      </c>
      <c r="S488" s="44">
        <f>COUNTIF($P$2:P488,P488)</f>
        <v>487</v>
      </c>
      <c r="T488" s="44" t="str">
        <f t="shared" si="60"/>
        <v>n/a487</v>
      </c>
      <c r="U488" s="44">
        <f t="shared" si="61"/>
        <v>600</v>
      </c>
      <c r="V488" s="45" t="str">
        <f t="shared" si="62"/>
        <v>n/a</v>
      </c>
    </row>
    <row r="489" spans="1:22" x14ac:dyDescent="0.3">
      <c r="A489" s="43">
        <v>488</v>
      </c>
      <c r="B489" s="44" t="s">
        <v>10</v>
      </c>
      <c r="C489" s="44">
        <f>'New LIst'!A191</f>
        <v>0</v>
      </c>
      <c r="D489" s="44">
        <f>'New LIst'!B191</f>
        <v>0</v>
      </c>
      <c r="E489" s="44">
        <f>'New LIst'!C191</f>
        <v>0</v>
      </c>
      <c r="F489" s="44">
        <f>'New LIst'!D191</f>
        <v>0</v>
      </c>
      <c r="G489" s="44">
        <f>'New LIst'!E191</f>
        <v>0</v>
      </c>
      <c r="H489" s="44">
        <f>'New LIst'!F191</f>
        <v>0</v>
      </c>
      <c r="I489" s="44">
        <f>'New LIst'!G191</f>
        <v>0</v>
      </c>
      <c r="J489" s="44">
        <f>'New LIst'!H191</f>
        <v>0</v>
      </c>
      <c r="K489" s="44">
        <f>'New LIst'!I191</f>
        <v>0</v>
      </c>
      <c r="L489" s="44">
        <f>'New LIst'!J191</f>
        <v>0</v>
      </c>
      <c r="M489" s="44">
        <f t="shared" si="56"/>
        <v>0</v>
      </c>
      <c r="N489" s="44">
        <v>0</v>
      </c>
      <c r="O489" s="44">
        <f t="shared" si="57"/>
        <v>0</v>
      </c>
      <c r="P489" s="44" t="str">
        <f t="shared" si="58"/>
        <v>n/a</v>
      </c>
      <c r="Q489" s="44" t="str">
        <f t="shared" si="59"/>
        <v>n/a0</v>
      </c>
      <c r="R489" s="44">
        <f>IF(COUNTIF($Q$2:Q489,Q489)&gt;1,0,COUNTIF($Q$2:Q489,Q489))</f>
        <v>0</v>
      </c>
      <c r="S489" s="44">
        <f>COUNTIF($P$2:P489,P489)</f>
        <v>488</v>
      </c>
      <c r="T489" s="44" t="str">
        <f t="shared" si="60"/>
        <v>n/a488</v>
      </c>
      <c r="U489" s="44">
        <f t="shared" si="61"/>
        <v>600</v>
      </c>
      <c r="V489" s="45" t="str">
        <f t="shared" si="62"/>
        <v>n/a</v>
      </c>
    </row>
    <row r="490" spans="1:22" x14ac:dyDescent="0.3">
      <c r="A490" s="43">
        <v>489</v>
      </c>
      <c r="B490" s="44" t="s">
        <v>10</v>
      </c>
      <c r="C490" s="44">
        <f>'New LIst'!A192</f>
        <v>0</v>
      </c>
      <c r="D490" s="44">
        <f>'New LIst'!B192</f>
        <v>0</v>
      </c>
      <c r="E490" s="44">
        <f>'New LIst'!C192</f>
        <v>0</v>
      </c>
      <c r="F490" s="44">
        <f>'New LIst'!D192</f>
        <v>0</v>
      </c>
      <c r="G490" s="44">
        <f>'New LIst'!E192</f>
        <v>0</v>
      </c>
      <c r="H490" s="44">
        <f>'New LIst'!F192</f>
        <v>0</v>
      </c>
      <c r="I490" s="44">
        <f>'New LIst'!G192</f>
        <v>0</v>
      </c>
      <c r="J490" s="44">
        <f>'New LIst'!H192</f>
        <v>0</v>
      </c>
      <c r="K490" s="44">
        <f>'New LIst'!I192</f>
        <v>0</v>
      </c>
      <c r="L490" s="44">
        <f>'New LIst'!J192</f>
        <v>0</v>
      </c>
      <c r="M490" s="44">
        <f t="shared" si="56"/>
        <v>0</v>
      </c>
      <c r="N490" s="44">
        <v>0</v>
      </c>
      <c r="O490" s="44">
        <f t="shared" si="57"/>
        <v>0</v>
      </c>
      <c r="P490" s="44" t="str">
        <f t="shared" si="58"/>
        <v>n/a</v>
      </c>
      <c r="Q490" s="44" t="str">
        <f t="shared" si="59"/>
        <v>n/a0</v>
      </c>
      <c r="R490" s="44">
        <f>IF(COUNTIF($Q$2:Q490,Q490)&gt;1,0,COUNTIF($Q$2:Q490,Q490))</f>
        <v>0</v>
      </c>
      <c r="S490" s="44">
        <f>COUNTIF($P$2:P490,P490)</f>
        <v>489</v>
      </c>
      <c r="T490" s="44" t="str">
        <f t="shared" si="60"/>
        <v>n/a489</v>
      </c>
      <c r="U490" s="44">
        <f t="shared" si="61"/>
        <v>600</v>
      </c>
      <c r="V490" s="45" t="str">
        <f t="shared" si="62"/>
        <v>n/a</v>
      </c>
    </row>
    <row r="491" spans="1:22" x14ac:dyDescent="0.3">
      <c r="A491" s="43">
        <v>490</v>
      </c>
      <c r="B491" s="44" t="s">
        <v>10</v>
      </c>
      <c r="C491" s="44">
        <f>'New LIst'!A193</f>
        <v>0</v>
      </c>
      <c r="D491" s="44">
        <f>'New LIst'!B193</f>
        <v>0</v>
      </c>
      <c r="E491" s="44">
        <f>'New LIst'!C193</f>
        <v>0</v>
      </c>
      <c r="F491" s="44">
        <f>'New LIst'!D193</f>
        <v>0</v>
      </c>
      <c r="G491" s="44">
        <f>'New LIst'!E193</f>
        <v>0</v>
      </c>
      <c r="H491" s="44">
        <f>'New LIst'!F193</f>
        <v>0</v>
      </c>
      <c r="I491" s="44">
        <f>'New LIst'!G193</f>
        <v>0</v>
      </c>
      <c r="J491" s="44">
        <f>'New LIst'!H193</f>
        <v>0</v>
      </c>
      <c r="K491" s="44">
        <f>'New LIst'!I193</f>
        <v>0</v>
      </c>
      <c r="L491" s="44">
        <f>'New LIst'!J193</f>
        <v>0</v>
      </c>
      <c r="M491" s="44">
        <f t="shared" si="56"/>
        <v>0</v>
      </c>
      <c r="N491" s="44">
        <v>0</v>
      </c>
      <c r="O491" s="44">
        <f t="shared" si="57"/>
        <v>0</v>
      </c>
      <c r="P491" s="44" t="str">
        <f t="shared" si="58"/>
        <v>n/a</v>
      </c>
      <c r="Q491" s="44" t="str">
        <f t="shared" si="59"/>
        <v>n/a0</v>
      </c>
      <c r="R491" s="44">
        <f>IF(COUNTIF($Q$2:Q491,Q491)&gt;1,0,COUNTIF($Q$2:Q491,Q491))</f>
        <v>0</v>
      </c>
      <c r="S491" s="44">
        <f>COUNTIF($P$2:P491,P491)</f>
        <v>490</v>
      </c>
      <c r="T491" s="44" t="str">
        <f t="shared" si="60"/>
        <v>n/a490</v>
      </c>
      <c r="U491" s="44">
        <f t="shared" si="61"/>
        <v>600</v>
      </c>
      <c r="V491" s="45" t="str">
        <f t="shared" si="62"/>
        <v>n/a</v>
      </c>
    </row>
    <row r="492" spans="1:22" x14ac:dyDescent="0.3">
      <c r="A492" s="43">
        <v>491</v>
      </c>
      <c r="B492" s="44" t="s">
        <v>10</v>
      </c>
      <c r="C492" s="44">
        <f>'New LIst'!A194</f>
        <v>0</v>
      </c>
      <c r="D492" s="44">
        <f>'New LIst'!B194</f>
        <v>0</v>
      </c>
      <c r="E492" s="44">
        <f>'New LIst'!C194</f>
        <v>0</v>
      </c>
      <c r="F492" s="44">
        <f>'New LIst'!D194</f>
        <v>0</v>
      </c>
      <c r="G492" s="44">
        <f>'New LIst'!E194</f>
        <v>0</v>
      </c>
      <c r="H492" s="44">
        <f>'New LIst'!F194</f>
        <v>0</v>
      </c>
      <c r="I492" s="44">
        <f>'New LIst'!G194</f>
        <v>0</v>
      </c>
      <c r="J492" s="44">
        <f>'New LIst'!H194</f>
        <v>0</v>
      </c>
      <c r="K492" s="44">
        <f>'New LIst'!I194</f>
        <v>0</v>
      </c>
      <c r="L492" s="44">
        <f>'New LIst'!J194</f>
        <v>0</v>
      </c>
      <c r="M492" s="44">
        <f t="shared" si="56"/>
        <v>0</v>
      </c>
      <c r="N492" s="44">
        <v>0</v>
      </c>
      <c r="O492" s="44">
        <f t="shared" si="57"/>
        <v>0</v>
      </c>
      <c r="P492" s="44" t="str">
        <f t="shared" si="58"/>
        <v>n/a</v>
      </c>
      <c r="Q492" s="44" t="str">
        <f t="shared" si="59"/>
        <v>n/a0</v>
      </c>
      <c r="R492" s="44">
        <f>IF(COUNTIF($Q$2:Q492,Q492)&gt;1,0,COUNTIF($Q$2:Q492,Q492))</f>
        <v>0</v>
      </c>
      <c r="S492" s="44">
        <f>COUNTIF($P$2:P492,P492)</f>
        <v>491</v>
      </c>
      <c r="T492" s="44" t="str">
        <f t="shared" si="60"/>
        <v>n/a491</v>
      </c>
      <c r="U492" s="44">
        <f t="shared" si="61"/>
        <v>600</v>
      </c>
      <c r="V492" s="45" t="str">
        <f t="shared" si="62"/>
        <v>n/a</v>
      </c>
    </row>
    <row r="493" spans="1:22" x14ac:dyDescent="0.3">
      <c r="A493" s="43">
        <v>492</v>
      </c>
      <c r="B493" s="44" t="s">
        <v>10</v>
      </c>
      <c r="C493" s="44">
        <f>'New LIst'!A195</f>
        <v>0</v>
      </c>
      <c r="D493" s="44">
        <f>'New LIst'!B195</f>
        <v>0</v>
      </c>
      <c r="E493" s="44">
        <f>'New LIst'!C195</f>
        <v>0</v>
      </c>
      <c r="F493" s="44">
        <f>'New LIst'!D195</f>
        <v>0</v>
      </c>
      <c r="G493" s="44">
        <f>'New LIst'!E195</f>
        <v>0</v>
      </c>
      <c r="H493" s="44">
        <f>'New LIst'!F195</f>
        <v>0</v>
      </c>
      <c r="I493" s="44">
        <f>'New LIst'!G195</f>
        <v>0</v>
      </c>
      <c r="J493" s="44">
        <f>'New LIst'!H195</f>
        <v>0</v>
      </c>
      <c r="K493" s="44">
        <f>'New LIst'!I195</f>
        <v>0</v>
      </c>
      <c r="L493" s="44">
        <f>'New LIst'!J195</f>
        <v>0</v>
      </c>
      <c r="M493" s="44">
        <f t="shared" si="56"/>
        <v>0</v>
      </c>
      <c r="N493" s="44">
        <v>0</v>
      </c>
      <c r="O493" s="44">
        <f t="shared" si="57"/>
        <v>0</v>
      </c>
      <c r="P493" s="44" t="str">
        <f t="shared" si="58"/>
        <v>n/a</v>
      </c>
      <c r="Q493" s="44" t="str">
        <f t="shared" si="59"/>
        <v>n/a0</v>
      </c>
      <c r="R493" s="44">
        <f>IF(COUNTIF($Q$2:Q493,Q493)&gt;1,0,COUNTIF($Q$2:Q493,Q493))</f>
        <v>0</v>
      </c>
      <c r="S493" s="44">
        <f>COUNTIF($P$2:P493,P493)</f>
        <v>492</v>
      </c>
      <c r="T493" s="44" t="str">
        <f t="shared" si="60"/>
        <v>n/a492</v>
      </c>
      <c r="U493" s="44">
        <f t="shared" si="61"/>
        <v>600</v>
      </c>
      <c r="V493" s="45" t="str">
        <f t="shared" si="62"/>
        <v>n/a</v>
      </c>
    </row>
    <row r="494" spans="1:22" x14ac:dyDescent="0.3">
      <c r="A494" s="43">
        <v>493</v>
      </c>
      <c r="B494" s="44" t="s">
        <v>10</v>
      </c>
      <c r="C494" s="44">
        <f>'New LIst'!A196</f>
        <v>0</v>
      </c>
      <c r="D494" s="44">
        <f>'New LIst'!B196</f>
        <v>0</v>
      </c>
      <c r="E494" s="44">
        <f>'New LIst'!C196</f>
        <v>0</v>
      </c>
      <c r="F494" s="44">
        <f>'New LIst'!D196</f>
        <v>0</v>
      </c>
      <c r="G494" s="44">
        <f>'New LIst'!E196</f>
        <v>0</v>
      </c>
      <c r="H494" s="44">
        <f>'New LIst'!F196</f>
        <v>0</v>
      </c>
      <c r="I494" s="44">
        <f>'New LIst'!G196</f>
        <v>0</v>
      </c>
      <c r="J494" s="44">
        <f>'New LIst'!H196</f>
        <v>0</v>
      </c>
      <c r="K494" s="44">
        <f>'New LIst'!I196</f>
        <v>0</v>
      </c>
      <c r="L494" s="44">
        <f>'New LIst'!J196</f>
        <v>0</v>
      </c>
      <c r="M494" s="44">
        <f t="shared" si="56"/>
        <v>0</v>
      </c>
      <c r="N494" s="44">
        <v>0</v>
      </c>
      <c r="O494" s="44">
        <f t="shared" si="57"/>
        <v>0</v>
      </c>
      <c r="P494" s="44" t="str">
        <f t="shared" si="58"/>
        <v>n/a</v>
      </c>
      <c r="Q494" s="44" t="str">
        <f t="shared" si="59"/>
        <v>n/a0</v>
      </c>
      <c r="R494" s="44">
        <f>IF(COUNTIF($Q$2:Q494,Q494)&gt;1,0,COUNTIF($Q$2:Q494,Q494))</f>
        <v>0</v>
      </c>
      <c r="S494" s="44">
        <f>COUNTIF($P$2:P494,P494)</f>
        <v>493</v>
      </c>
      <c r="T494" s="44" t="str">
        <f t="shared" si="60"/>
        <v>n/a493</v>
      </c>
      <c r="U494" s="44">
        <f t="shared" si="61"/>
        <v>600</v>
      </c>
      <c r="V494" s="45" t="str">
        <f t="shared" si="62"/>
        <v>n/a</v>
      </c>
    </row>
    <row r="495" spans="1:22" x14ac:dyDescent="0.3">
      <c r="A495" s="43">
        <v>494</v>
      </c>
      <c r="B495" s="44" t="s">
        <v>10</v>
      </c>
      <c r="C495" s="44">
        <f>'New LIst'!A197</f>
        <v>0</v>
      </c>
      <c r="D495" s="44">
        <f>'New LIst'!B197</f>
        <v>0</v>
      </c>
      <c r="E495" s="44">
        <f>'New LIst'!C197</f>
        <v>0</v>
      </c>
      <c r="F495" s="44">
        <f>'New LIst'!D197</f>
        <v>0</v>
      </c>
      <c r="G495" s="44">
        <f>'New LIst'!E197</f>
        <v>0</v>
      </c>
      <c r="H495" s="44">
        <f>'New LIst'!F197</f>
        <v>0</v>
      </c>
      <c r="I495" s="44">
        <f>'New LIst'!G197</f>
        <v>0</v>
      </c>
      <c r="J495" s="44">
        <f>'New LIst'!H197</f>
        <v>0</v>
      </c>
      <c r="K495" s="44">
        <f>'New LIst'!I197</f>
        <v>0</v>
      </c>
      <c r="L495" s="44">
        <f>'New LIst'!J197</f>
        <v>0</v>
      </c>
      <c r="M495" s="44">
        <f t="shared" ref="M495:M558" si="63">IF(C495=0,0,COUNTIF($C$2:$C$301,C495))</f>
        <v>0</v>
      </c>
      <c r="N495" s="44">
        <v>0</v>
      </c>
      <c r="O495" s="44">
        <f t="shared" ref="O495:O558" si="64">IF(COUNTIF($C$2:$C$301,C495)=0,1,0)</f>
        <v>0</v>
      </c>
      <c r="P495" s="44" t="str">
        <f t="shared" ref="P495:P558" si="65">IF(M495=1,"Existing",IF(N495=1,"Lapsed",IF(O495=1,"New","n/a")))</f>
        <v>n/a</v>
      </c>
      <c r="Q495" s="44" t="str">
        <f t="shared" ref="Q495:Q558" si="66">P495&amp;C495</f>
        <v>n/a0</v>
      </c>
      <c r="R495" s="44">
        <f>IF(COUNTIF($Q$2:Q495,Q495)&gt;1,0,COUNTIF($Q$2:Q495,Q495))</f>
        <v>0</v>
      </c>
      <c r="S495" s="44">
        <f>COUNTIF($P$2:P495,P495)</f>
        <v>494</v>
      </c>
      <c r="T495" s="44" t="str">
        <f t="shared" ref="T495:T558" si="67">P495&amp;S495</f>
        <v>n/a494</v>
      </c>
      <c r="U495" s="44">
        <f t="shared" ref="U495:U558" si="68">COUNTIFS(C:C,C495,P:P,P495)</f>
        <v>600</v>
      </c>
      <c r="V495" s="45" t="str">
        <f t="shared" ref="V495:V558" si="69">IF(AND(U495=1,OR(P495="lapsed",P495="new")),"ok",IF(AND(U495=2,P495="existing"),"ok",IF(P495="n/a","n/a","review")))</f>
        <v>n/a</v>
      </c>
    </row>
    <row r="496" spans="1:22" x14ac:dyDescent="0.3">
      <c r="A496" s="43">
        <v>495</v>
      </c>
      <c r="B496" s="44" t="s">
        <v>10</v>
      </c>
      <c r="C496" s="44">
        <f>'New LIst'!A198</f>
        <v>0</v>
      </c>
      <c r="D496" s="44">
        <f>'New LIst'!B198</f>
        <v>0</v>
      </c>
      <c r="E496" s="44">
        <f>'New LIst'!C198</f>
        <v>0</v>
      </c>
      <c r="F496" s="44">
        <f>'New LIst'!D198</f>
        <v>0</v>
      </c>
      <c r="G496" s="44">
        <f>'New LIst'!E198</f>
        <v>0</v>
      </c>
      <c r="H496" s="44">
        <f>'New LIst'!F198</f>
        <v>0</v>
      </c>
      <c r="I496" s="44">
        <f>'New LIst'!G198</f>
        <v>0</v>
      </c>
      <c r="J496" s="44">
        <f>'New LIst'!H198</f>
        <v>0</v>
      </c>
      <c r="K496" s="44">
        <f>'New LIst'!I198</f>
        <v>0</v>
      </c>
      <c r="L496" s="44">
        <f>'New LIst'!J198</f>
        <v>0</v>
      </c>
      <c r="M496" s="44">
        <f t="shared" si="63"/>
        <v>0</v>
      </c>
      <c r="N496" s="44">
        <v>0</v>
      </c>
      <c r="O496" s="44">
        <f t="shared" si="64"/>
        <v>0</v>
      </c>
      <c r="P496" s="44" t="str">
        <f t="shared" si="65"/>
        <v>n/a</v>
      </c>
      <c r="Q496" s="44" t="str">
        <f t="shared" si="66"/>
        <v>n/a0</v>
      </c>
      <c r="R496" s="44">
        <f>IF(COUNTIF($Q$2:Q496,Q496)&gt;1,0,COUNTIF($Q$2:Q496,Q496))</f>
        <v>0</v>
      </c>
      <c r="S496" s="44">
        <f>COUNTIF($P$2:P496,P496)</f>
        <v>495</v>
      </c>
      <c r="T496" s="44" t="str">
        <f t="shared" si="67"/>
        <v>n/a495</v>
      </c>
      <c r="U496" s="44">
        <f t="shared" si="68"/>
        <v>600</v>
      </c>
      <c r="V496" s="45" t="str">
        <f t="shared" si="69"/>
        <v>n/a</v>
      </c>
    </row>
    <row r="497" spans="1:22" x14ac:dyDescent="0.3">
      <c r="A497" s="43">
        <v>496</v>
      </c>
      <c r="B497" s="44" t="s">
        <v>10</v>
      </c>
      <c r="C497" s="44">
        <f>'New LIst'!A199</f>
        <v>0</v>
      </c>
      <c r="D497" s="44">
        <f>'New LIst'!B199</f>
        <v>0</v>
      </c>
      <c r="E497" s="44">
        <f>'New LIst'!C199</f>
        <v>0</v>
      </c>
      <c r="F497" s="44">
        <f>'New LIst'!D199</f>
        <v>0</v>
      </c>
      <c r="G497" s="44">
        <f>'New LIst'!E199</f>
        <v>0</v>
      </c>
      <c r="H497" s="44">
        <f>'New LIst'!F199</f>
        <v>0</v>
      </c>
      <c r="I497" s="44">
        <f>'New LIst'!G199</f>
        <v>0</v>
      </c>
      <c r="J497" s="44">
        <f>'New LIst'!H199</f>
        <v>0</v>
      </c>
      <c r="K497" s="44">
        <f>'New LIst'!I199</f>
        <v>0</v>
      </c>
      <c r="L497" s="44">
        <f>'New LIst'!J199</f>
        <v>0</v>
      </c>
      <c r="M497" s="44">
        <f t="shared" si="63"/>
        <v>0</v>
      </c>
      <c r="N497" s="44">
        <v>0</v>
      </c>
      <c r="O497" s="44">
        <f t="shared" si="64"/>
        <v>0</v>
      </c>
      <c r="P497" s="44" t="str">
        <f t="shared" si="65"/>
        <v>n/a</v>
      </c>
      <c r="Q497" s="44" t="str">
        <f t="shared" si="66"/>
        <v>n/a0</v>
      </c>
      <c r="R497" s="44">
        <f>IF(COUNTIF($Q$2:Q497,Q497)&gt;1,0,COUNTIF($Q$2:Q497,Q497))</f>
        <v>0</v>
      </c>
      <c r="S497" s="44">
        <f>COUNTIF($P$2:P497,P497)</f>
        <v>496</v>
      </c>
      <c r="T497" s="44" t="str">
        <f t="shared" si="67"/>
        <v>n/a496</v>
      </c>
      <c r="U497" s="44">
        <f t="shared" si="68"/>
        <v>600</v>
      </c>
      <c r="V497" s="45" t="str">
        <f t="shared" si="69"/>
        <v>n/a</v>
      </c>
    </row>
    <row r="498" spans="1:22" x14ac:dyDescent="0.3">
      <c r="A498" s="43">
        <v>497</v>
      </c>
      <c r="B498" s="44" t="s">
        <v>10</v>
      </c>
      <c r="C498" s="44">
        <f>'New LIst'!A200</f>
        <v>0</v>
      </c>
      <c r="D498" s="44">
        <f>'New LIst'!B200</f>
        <v>0</v>
      </c>
      <c r="E498" s="44">
        <f>'New LIst'!C200</f>
        <v>0</v>
      </c>
      <c r="F498" s="44">
        <f>'New LIst'!D200</f>
        <v>0</v>
      </c>
      <c r="G498" s="44">
        <f>'New LIst'!E200</f>
        <v>0</v>
      </c>
      <c r="H498" s="44">
        <f>'New LIst'!F200</f>
        <v>0</v>
      </c>
      <c r="I498" s="44">
        <f>'New LIst'!G200</f>
        <v>0</v>
      </c>
      <c r="J498" s="44">
        <f>'New LIst'!H200</f>
        <v>0</v>
      </c>
      <c r="K498" s="44">
        <f>'New LIst'!I200</f>
        <v>0</v>
      </c>
      <c r="L498" s="44">
        <f>'New LIst'!J200</f>
        <v>0</v>
      </c>
      <c r="M498" s="44">
        <f t="shared" si="63"/>
        <v>0</v>
      </c>
      <c r="N498" s="44">
        <v>0</v>
      </c>
      <c r="O498" s="44">
        <f t="shared" si="64"/>
        <v>0</v>
      </c>
      <c r="P498" s="44" t="str">
        <f t="shared" si="65"/>
        <v>n/a</v>
      </c>
      <c r="Q498" s="44" t="str">
        <f t="shared" si="66"/>
        <v>n/a0</v>
      </c>
      <c r="R498" s="44">
        <f>IF(COUNTIF($Q$2:Q498,Q498)&gt;1,0,COUNTIF($Q$2:Q498,Q498))</f>
        <v>0</v>
      </c>
      <c r="S498" s="44">
        <f>COUNTIF($P$2:P498,P498)</f>
        <v>497</v>
      </c>
      <c r="T498" s="44" t="str">
        <f t="shared" si="67"/>
        <v>n/a497</v>
      </c>
      <c r="U498" s="44">
        <f t="shared" si="68"/>
        <v>600</v>
      </c>
      <c r="V498" s="45" t="str">
        <f t="shared" si="69"/>
        <v>n/a</v>
      </c>
    </row>
    <row r="499" spans="1:22" x14ac:dyDescent="0.3">
      <c r="A499" s="43">
        <v>498</v>
      </c>
      <c r="B499" s="44" t="s">
        <v>10</v>
      </c>
      <c r="C499" s="44">
        <f>'New LIst'!A201</f>
        <v>0</v>
      </c>
      <c r="D499" s="44">
        <f>'New LIst'!B201</f>
        <v>0</v>
      </c>
      <c r="E499" s="44">
        <f>'New LIst'!C201</f>
        <v>0</v>
      </c>
      <c r="F499" s="44">
        <f>'New LIst'!D201</f>
        <v>0</v>
      </c>
      <c r="G499" s="44">
        <f>'New LIst'!E201</f>
        <v>0</v>
      </c>
      <c r="H499" s="44">
        <f>'New LIst'!F201</f>
        <v>0</v>
      </c>
      <c r="I499" s="44">
        <f>'New LIst'!G201</f>
        <v>0</v>
      </c>
      <c r="J499" s="44">
        <f>'New LIst'!H201</f>
        <v>0</v>
      </c>
      <c r="K499" s="44">
        <f>'New LIst'!I201</f>
        <v>0</v>
      </c>
      <c r="L499" s="44">
        <f>'New LIst'!J201</f>
        <v>0</v>
      </c>
      <c r="M499" s="44">
        <f t="shared" si="63"/>
        <v>0</v>
      </c>
      <c r="N499" s="44">
        <v>0</v>
      </c>
      <c r="O499" s="44">
        <f t="shared" si="64"/>
        <v>0</v>
      </c>
      <c r="P499" s="44" t="str">
        <f t="shared" si="65"/>
        <v>n/a</v>
      </c>
      <c r="Q499" s="44" t="str">
        <f t="shared" si="66"/>
        <v>n/a0</v>
      </c>
      <c r="R499" s="44">
        <f>IF(COUNTIF($Q$2:Q499,Q499)&gt;1,0,COUNTIF($Q$2:Q499,Q499))</f>
        <v>0</v>
      </c>
      <c r="S499" s="44">
        <f>COUNTIF($P$2:P499,P499)</f>
        <v>498</v>
      </c>
      <c r="T499" s="44" t="str">
        <f t="shared" si="67"/>
        <v>n/a498</v>
      </c>
      <c r="U499" s="44">
        <f t="shared" si="68"/>
        <v>600</v>
      </c>
      <c r="V499" s="45" t="str">
        <f t="shared" si="69"/>
        <v>n/a</v>
      </c>
    </row>
    <row r="500" spans="1:22" x14ac:dyDescent="0.3">
      <c r="A500" s="43">
        <v>499</v>
      </c>
      <c r="B500" s="44" t="s">
        <v>10</v>
      </c>
      <c r="C500" s="44">
        <f>'New LIst'!A202</f>
        <v>0</v>
      </c>
      <c r="D500" s="44">
        <f>'New LIst'!B202</f>
        <v>0</v>
      </c>
      <c r="E500" s="44">
        <f>'New LIst'!C202</f>
        <v>0</v>
      </c>
      <c r="F500" s="44">
        <f>'New LIst'!D202</f>
        <v>0</v>
      </c>
      <c r="G500" s="44">
        <f>'New LIst'!E202</f>
        <v>0</v>
      </c>
      <c r="H500" s="44">
        <f>'New LIst'!F202</f>
        <v>0</v>
      </c>
      <c r="I500" s="44">
        <f>'New LIst'!G202</f>
        <v>0</v>
      </c>
      <c r="J500" s="44">
        <f>'New LIst'!H202</f>
        <v>0</v>
      </c>
      <c r="K500" s="44">
        <f>'New LIst'!I202</f>
        <v>0</v>
      </c>
      <c r="L500" s="44">
        <f>'New LIst'!J202</f>
        <v>0</v>
      </c>
      <c r="M500" s="44">
        <f t="shared" si="63"/>
        <v>0</v>
      </c>
      <c r="N500" s="44">
        <v>0</v>
      </c>
      <c r="O500" s="44">
        <f t="shared" si="64"/>
        <v>0</v>
      </c>
      <c r="P500" s="44" t="str">
        <f t="shared" si="65"/>
        <v>n/a</v>
      </c>
      <c r="Q500" s="44" t="str">
        <f t="shared" si="66"/>
        <v>n/a0</v>
      </c>
      <c r="R500" s="44">
        <f>IF(COUNTIF($Q$2:Q500,Q500)&gt;1,0,COUNTIF($Q$2:Q500,Q500))</f>
        <v>0</v>
      </c>
      <c r="S500" s="44">
        <f>COUNTIF($P$2:P500,P500)</f>
        <v>499</v>
      </c>
      <c r="T500" s="44" t="str">
        <f t="shared" si="67"/>
        <v>n/a499</v>
      </c>
      <c r="U500" s="44">
        <f t="shared" si="68"/>
        <v>600</v>
      </c>
      <c r="V500" s="45" t="str">
        <f t="shared" si="69"/>
        <v>n/a</v>
      </c>
    </row>
    <row r="501" spans="1:22" x14ac:dyDescent="0.3">
      <c r="A501" s="43">
        <v>500</v>
      </c>
      <c r="B501" s="44" t="s">
        <v>10</v>
      </c>
      <c r="C501" s="44">
        <f>'New LIst'!A203</f>
        <v>0</v>
      </c>
      <c r="D501" s="44">
        <f>'New LIst'!B203</f>
        <v>0</v>
      </c>
      <c r="E501" s="44">
        <f>'New LIst'!C203</f>
        <v>0</v>
      </c>
      <c r="F501" s="44">
        <f>'New LIst'!D203</f>
        <v>0</v>
      </c>
      <c r="G501" s="44">
        <f>'New LIst'!E203</f>
        <v>0</v>
      </c>
      <c r="H501" s="44">
        <f>'New LIst'!F203</f>
        <v>0</v>
      </c>
      <c r="I501" s="44">
        <f>'New LIst'!G203</f>
        <v>0</v>
      </c>
      <c r="J501" s="44">
        <f>'New LIst'!H203</f>
        <v>0</v>
      </c>
      <c r="K501" s="44">
        <f>'New LIst'!I203</f>
        <v>0</v>
      </c>
      <c r="L501" s="44">
        <f>'New LIst'!J203</f>
        <v>0</v>
      </c>
      <c r="M501" s="44">
        <f t="shared" si="63"/>
        <v>0</v>
      </c>
      <c r="N501" s="44">
        <v>0</v>
      </c>
      <c r="O501" s="44">
        <f t="shared" si="64"/>
        <v>0</v>
      </c>
      <c r="P501" s="44" t="str">
        <f t="shared" si="65"/>
        <v>n/a</v>
      </c>
      <c r="Q501" s="44" t="str">
        <f t="shared" si="66"/>
        <v>n/a0</v>
      </c>
      <c r="R501" s="44">
        <f>IF(COUNTIF($Q$2:Q501,Q501)&gt;1,0,COUNTIF($Q$2:Q501,Q501))</f>
        <v>0</v>
      </c>
      <c r="S501" s="44">
        <f>COUNTIF($P$2:P501,P501)</f>
        <v>500</v>
      </c>
      <c r="T501" s="44" t="str">
        <f t="shared" si="67"/>
        <v>n/a500</v>
      </c>
      <c r="U501" s="44">
        <f t="shared" si="68"/>
        <v>600</v>
      </c>
      <c r="V501" s="45" t="str">
        <f t="shared" si="69"/>
        <v>n/a</v>
      </c>
    </row>
    <row r="502" spans="1:22" x14ac:dyDescent="0.3">
      <c r="A502" s="43">
        <v>501</v>
      </c>
      <c r="B502" s="44" t="s">
        <v>10</v>
      </c>
      <c r="C502" s="44">
        <f>'New LIst'!A204</f>
        <v>0</v>
      </c>
      <c r="D502" s="44">
        <f>'New LIst'!B204</f>
        <v>0</v>
      </c>
      <c r="E502" s="44">
        <f>'New LIst'!C204</f>
        <v>0</v>
      </c>
      <c r="F502" s="44">
        <f>'New LIst'!D204</f>
        <v>0</v>
      </c>
      <c r="G502" s="44">
        <f>'New LIst'!E204</f>
        <v>0</v>
      </c>
      <c r="H502" s="44">
        <f>'New LIst'!F204</f>
        <v>0</v>
      </c>
      <c r="I502" s="44">
        <f>'New LIst'!G204</f>
        <v>0</v>
      </c>
      <c r="J502" s="44">
        <f>'New LIst'!H204</f>
        <v>0</v>
      </c>
      <c r="K502" s="44">
        <f>'New LIst'!I204</f>
        <v>0</v>
      </c>
      <c r="L502" s="44">
        <f>'New LIst'!J204</f>
        <v>0</v>
      </c>
      <c r="M502" s="44">
        <f t="shared" si="63"/>
        <v>0</v>
      </c>
      <c r="N502" s="44">
        <v>0</v>
      </c>
      <c r="O502" s="44">
        <f t="shared" si="64"/>
        <v>0</v>
      </c>
      <c r="P502" s="44" t="str">
        <f t="shared" si="65"/>
        <v>n/a</v>
      </c>
      <c r="Q502" s="44" t="str">
        <f t="shared" si="66"/>
        <v>n/a0</v>
      </c>
      <c r="R502" s="44">
        <f>IF(COUNTIF($Q$2:Q502,Q502)&gt;1,0,COUNTIF($Q$2:Q502,Q502))</f>
        <v>0</v>
      </c>
      <c r="S502" s="44">
        <f>COUNTIF($P$2:P502,P502)</f>
        <v>501</v>
      </c>
      <c r="T502" s="44" t="str">
        <f t="shared" si="67"/>
        <v>n/a501</v>
      </c>
      <c r="U502" s="44">
        <f t="shared" si="68"/>
        <v>600</v>
      </c>
      <c r="V502" s="45" t="str">
        <f t="shared" si="69"/>
        <v>n/a</v>
      </c>
    </row>
    <row r="503" spans="1:22" x14ac:dyDescent="0.3">
      <c r="A503" s="43">
        <v>502</v>
      </c>
      <c r="B503" s="44" t="s">
        <v>10</v>
      </c>
      <c r="C503" s="44">
        <f>'New LIst'!A205</f>
        <v>0</v>
      </c>
      <c r="D503" s="44">
        <f>'New LIst'!B205</f>
        <v>0</v>
      </c>
      <c r="E503" s="44">
        <f>'New LIst'!C205</f>
        <v>0</v>
      </c>
      <c r="F503" s="44">
        <f>'New LIst'!D205</f>
        <v>0</v>
      </c>
      <c r="G503" s="44">
        <f>'New LIst'!E205</f>
        <v>0</v>
      </c>
      <c r="H503" s="44">
        <f>'New LIst'!F205</f>
        <v>0</v>
      </c>
      <c r="I503" s="44">
        <f>'New LIst'!G205</f>
        <v>0</v>
      </c>
      <c r="J503" s="44">
        <f>'New LIst'!H205</f>
        <v>0</v>
      </c>
      <c r="K503" s="44">
        <f>'New LIst'!I205</f>
        <v>0</v>
      </c>
      <c r="L503" s="44">
        <f>'New LIst'!J205</f>
        <v>0</v>
      </c>
      <c r="M503" s="44">
        <f t="shared" si="63"/>
        <v>0</v>
      </c>
      <c r="N503" s="44">
        <v>0</v>
      </c>
      <c r="O503" s="44">
        <f t="shared" si="64"/>
        <v>0</v>
      </c>
      <c r="P503" s="44" t="str">
        <f t="shared" si="65"/>
        <v>n/a</v>
      </c>
      <c r="Q503" s="44" t="str">
        <f t="shared" si="66"/>
        <v>n/a0</v>
      </c>
      <c r="R503" s="44">
        <f>IF(COUNTIF($Q$2:Q503,Q503)&gt;1,0,COUNTIF($Q$2:Q503,Q503))</f>
        <v>0</v>
      </c>
      <c r="S503" s="44">
        <f>COUNTIF($P$2:P503,P503)</f>
        <v>502</v>
      </c>
      <c r="T503" s="44" t="str">
        <f t="shared" si="67"/>
        <v>n/a502</v>
      </c>
      <c r="U503" s="44">
        <f t="shared" si="68"/>
        <v>600</v>
      </c>
      <c r="V503" s="45" t="str">
        <f t="shared" si="69"/>
        <v>n/a</v>
      </c>
    </row>
    <row r="504" spans="1:22" x14ac:dyDescent="0.3">
      <c r="A504" s="43">
        <v>503</v>
      </c>
      <c r="B504" s="44" t="s">
        <v>10</v>
      </c>
      <c r="C504" s="44">
        <f>'New LIst'!A206</f>
        <v>0</v>
      </c>
      <c r="D504" s="44">
        <f>'New LIst'!B206</f>
        <v>0</v>
      </c>
      <c r="E504" s="44">
        <f>'New LIst'!C206</f>
        <v>0</v>
      </c>
      <c r="F504" s="44">
        <f>'New LIst'!D206</f>
        <v>0</v>
      </c>
      <c r="G504" s="44">
        <f>'New LIst'!E206</f>
        <v>0</v>
      </c>
      <c r="H504" s="44">
        <f>'New LIst'!F206</f>
        <v>0</v>
      </c>
      <c r="I504" s="44">
        <f>'New LIst'!G206</f>
        <v>0</v>
      </c>
      <c r="J504" s="44">
        <f>'New LIst'!H206</f>
        <v>0</v>
      </c>
      <c r="K504" s="44">
        <f>'New LIst'!I206</f>
        <v>0</v>
      </c>
      <c r="L504" s="44">
        <f>'New LIst'!J206</f>
        <v>0</v>
      </c>
      <c r="M504" s="44">
        <f t="shared" si="63"/>
        <v>0</v>
      </c>
      <c r="N504" s="44">
        <v>0</v>
      </c>
      <c r="O504" s="44">
        <f t="shared" si="64"/>
        <v>0</v>
      </c>
      <c r="P504" s="44" t="str">
        <f t="shared" si="65"/>
        <v>n/a</v>
      </c>
      <c r="Q504" s="44" t="str">
        <f t="shared" si="66"/>
        <v>n/a0</v>
      </c>
      <c r="R504" s="44">
        <f>IF(COUNTIF($Q$2:Q504,Q504)&gt;1,0,COUNTIF($Q$2:Q504,Q504))</f>
        <v>0</v>
      </c>
      <c r="S504" s="44">
        <f>COUNTIF($P$2:P504,P504)</f>
        <v>503</v>
      </c>
      <c r="T504" s="44" t="str">
        <f t="shared" si="67"/>
        <v>n/a503</v>
      </c>
      <c r="U504" s="44">
        <f t="shared" si="68"/>
        <v>600</v>
      </c>
      <c r="V504" s="45" t="str">
        <f t="shared" si="69"/>
        <v>n/a</v>
      </c>
    </row>
    <row r="505" spans="1:22" x14ac:dyDescent="0.3">
      <c r="A505" s="43">
        <v>504</v>
      </c>
      <c r="B505" s="44" t="s">
        <v>10</v>
      </c>
      <c r="C505" s="44">
        <f>'New LIst'!A207</f>
        <v>0</v>
      </c>
      <c r="D505" s="44">
        <f>'New LIst'!B207</f>
        <v>0</v>
      </c>
      <c r="E505" s="44">
        <f>'New LIst'!C207</f>
        <v>0</v>
      </c>
      <c r="F505" s="44">
        <f>'New LIst'!D207</f>
        <v>0</v>
      </c>
      <c r="G505" s="44">
        <f>'New LIst'!E207</f>
        <v>0</v>
      </c>
      <c r="H505" s="44">
        <f>'New LIst'!F207</f>
        <v>0</v>
      </c>
      <c r="I505" s="44">
        <f>'New LIst'!G207</f>
        <v>0</v>
      </c>
      <c r="J505" s="44">
        <f>'New LIst'!H207</f>
        <v>0</v>
      </c>
      <c r="K505" s="44">
        <f>'New LIst'!I207</f>
        <v>0</v>
      </c>
      <c r="L505" s="44">
        <f>'New LIst'!J207</f>
        <v>0</v>
      </c>
      <c r="M505" s="44">
        <f t="shared" si="63"/>
        <v>0</v>
      </c>
      <c r="N505" s="44">
        <v>0</v>
      </c>
      <c r="O505" s="44">
        <f t="shared" si="64"/>
        <v>0</v>
      </c>
      <c r="P505" s="44" t="str">
        <f t="shared" si="65"/>
        <v>n/a</v>
      </c>
      <c r="Q505" s="44" t="str">
        <f t="shared" si="66"/>
        <v>n/a0</v>
      </c>
      <c r="R505" s="44">
        <f>IF(COUNTIF($Q$2:Q505,Q505)&gt;1,0,COUNTIF($Q$2:Q505,Q505))</f>
        <v>0</v>
      </c>
      <c r="S505" s="44">
        <f>COUNTIF($P$2:P505,P505)</f>
        <v>504</v>
      </c>
      <c r="T505" s="44" t="str">
        <f t="shared" si="67"/>
        <v>n/a504</v>
      </c>
      <c r="U505" s="44">
        <f t="shared" si="68"/>
        <v>600</v>
      </c>
      <c r="V505" s="45" t="str">
        <f t="shared" si="69"/>
        <v>n/a</v>
      </c>
    </row>
    <row r="506" spans="1:22" x14ac:dyDescent="0.3">
      <c r="A506" s="43">
        <v>505</v>
      </c>
      <c r="B506" s="44" t="s">
        <v>10</v>
      </c>
      <c r="C506" s="44">
        <f>'New LIst'!A208</f>
        <v>0</v>
      </c>
      <c r="D506" s="44">
        <f>'New LIst'!B208</f>
        <v>0</v>
      </c>
      <c r="E506" s="44">
        <f>'New LIst'!C208</f>
        <v>0</v>
      </c>
      <c r="F506" s="44">
        <f>'New LIst'!D208</f>
        <v>0</v>
      </c>
      <c r="G506" s="44">
        <f>'New LIst'!E208</f>
        <v>0</v>
      </c>
      <c r="H506" s="44">
        <f>'New LIst'!F208</f>
        <v>0</v>
      </c>
      <c r="I506" s="44">
        <f>'New LIst'!G208</f>
        <v>0</v>
      </c>
      <c r="J506" s="44">
        <f>'New LIst'!H208</f>
        <v>0</v>
      </c>
      <c r="K506" s="44">
        <f>'New LIst'!I208</f>
        <v>0</v>
      </c>
      <c r="L506" s="44">
        <f>'New LIst'!J208</f>
        <v>0</v>
      </c>
      <c r="M506" s="44">
        <f t="shared" si="63"/>
        <v>0</v>
      </c>
      <c r="N506" s="44">
        <v>0</v>
      </c>
      <c r="O506" s="44">
        <f t="shared" si="64"/>
        <v>0</v>
      </c>
      <c r="P506" s="44" t="str">
        <f t="shared" si="65"/>
        <v>n/a</v>
      </c>
      <c r="Q506" s="44" t="str">
        <f t="shared" si="66"/>
        <v>n/a0</v>
      </c>
      <c r="R506" s="44">
        <f>IF(COUNTIF($Q$2:Q506,Q506)&gt;1,0,COUNTIF($Q$2:Q506,Q506))</f>
        <v>0</v>
      </c>
      <c r="S506" s="44">
        <f>COUNTIF($P$2:P506,P506)</f>
        <v>505</v>
      </c>
      <c r="T506" s="44" t="str">
        <f t="shared" si="67"/>
        <v>n/a505</v>
      </c>
      <c r="U506" s="44">
        <f t="shared" si="68"/>
        <v>600</v>
      </c>
      <c r="V506" s="45" t="str">
        <f t="shared" si="69"/>
        <v>n/a</v>
      </c>
    </row>
    <row r="507" spans="1:22" x14ac:dyDescent="0.3">
      <c r="A507" s="43">
        <v>506</v>
      </c>
      <c r="B507" s="44" t="s">
        <v>10</v>
      </c>
      <c r="C507" s="44">
        <f>'New LIst'!A209</f>
        <v>0</v>
      </c>
      <c r="D507" s="44">
        <f>'New LIst'!B209</f>
        <v>0</v>
      </c>
      <c r="E507" s="44">
        <f>'New LIst'!C209</f>
        <v>0</v>
      </c>
      <c r="F507" s="44">
        <f>'New LIst'!D209</f>
        <v>0</v>
      </c>
      <c r="G507" s="44">
        <f>'New LIst'!E209</f>
        <v>0</v>
      </c>
      <c r="H507" s="44">
        <f>'New LIst'!F209</f>
        <v>0</v>
      </c>
      <c r="I507" s="44">
        <f>'New LIst'!G209</f>
        <v>0</v>
      </c>
      <c r="J507" s="44">
        <f>'New LIst'!H209</f>
        <v>0</v>
      </c>
      <c r="K507" s="44">
        <f>'New LIst'!I209</f>
        <v>0</v>
      </c>
      <c r="L507" s="44">
        <f>'New LIst'!J209</f>
        <v>0</v>
      </c>
      <c r="M507" s="44">
        <f t="shared" si="63"/>
        <v>0</v>
      </c>
      <c r="N507" s="44">
        <v>0</v>
      </c>
      <c r="O507" s="44">
        <f t="shared" si="64"/>
        <v>0</v>
      </c>
      <c r="P507" s="44" t="str">
        <f t="shared" si="65"/>
        <v>n/a</v>
      </c>
      <c r="Q507" s="44" t="str">
        <f t="shared" si="66"/>
        <v>n/a0</v>
      </c>
      <c r="R507" s="44">
        <f>IF(COUNTIF($Q$2:Q507,Q507)&gt;1,0,COUNTIF($Q$2:Q507,Q507))</f>
        <v>0</v>
      </c>
      <c r="S507" s="44">
        <f>COUNTIF($P$2:P507,P507)</f>
        <v>506</v>
      </c>
      <c r="T507" s="44" t="str">
        <f t="shared" si="67"/>
        <v>n/a506</v>
      </c>
      <c r="U507" s="44">
        <f t="shared" si="68"/>
        <v>600</v>
      </c>
      <c r="V507" s="45" t="str">
        <f t="shared" si="69"/>
        <v>n/a</v>
      </c>
    </row>
    <row r="508" spans="1:22" x14ac:dyDescent="0.3">
      <c r="A508" s="43">
        <v>507</v>
      </c>
      <c r="B508" s="44" t="s">
        <v>10</v>
      </c>
      <c r="C508" s="44">
        <f>'New LIst'!A210</f>
        <v>0</v>
      </c>
      <c r="D508" s="44">
        <f>'New LIst'!B210</f>
        <v>0</v>
      </c>
      <c r="E508" s="44">
        <f>'New LIst'!C210</f>
        <v>0</v>
      </c>
      <c r="F508" s="44">
        <f>'New LIst'!D210</f>
        <v>0</v>
      </c>
      <c r="G508" s="44">
        <f>'New LIst'!E210</f>
        <v>0</v>
      </c>
      <c r="H508" s="44">
        <f>'New LIst'!F210</f>
        <v>0</v>
      </c>
      <c r="I508" s="44">
        <f>'New LIst'!G210</f>
        <v>0</v>
      </c>
      <c r="J508" s="44">
        <f>'New LIst'!H210</f>
        <v>0</v>
      </c>
      <c r="K508" s="44">
        <f>'New LIst'!I210</f>
        <v>0</v>
      </c>
      <c r="L508" s="44">
        <f>'New LIst'!J210</f>
        <v>0</v>
      </c>
      <c r="M508" s="44">
        <f t="shared" si="63"/>
        <v>0</v>
      </c>
      <c r="N508" s="44">
        <v>0</v>
      </c>
      <c r="O508" s="44">
        <f t="shared" si="64"/>
        <v>0</v>
      </c>
      <c r="P508" s="44" t="str">
        <f t="shared" si="65"/>
        <v>n/a</v>
      </c>
      <c r="Q508" s="44" t="str">
        <f t="shared" si="66"/>
        <v>n/a0</v>
      </c>
      <c r="R508" s="44">
        <f>IF(COUNTIF($Q$2:Q508,Q508)&gt;1,0,COUNTIF($Q$2:Q508,Q508))</f>
        <v>0</v>
      </c>
      <c r="S508" s="44">
        <f>COUNTIF($P$2:P508,P508)</f>
        <v>507</v>
      </c>
      <c r="T508" s="44" t="str">
        <f t="shared" si="67"/>
        <v>n/a507</v>
      </c>
      <c r="U508" s="44">
        <f t="shared" si="68"/>
        <v>600</v>
      </c>
      <c r="V508" s="45" t="str">
        <f t="shared" si="69"/>
        <v>n/a</v>
      </c>
    </row>
    <row r="509" spans="1:22" x14ac:dyDescent="0.3">
      <c r="A509" s="43">
        <v>508</v>
      </c>
      <c r="B509" s="44" t="s">
        <v>10</v>
      </c>
      <c r="C509" s="44">
        <f>'New LIst'!A211</f>
        <v>0</v>
      </c>
      <c r="D509" s="44">
        <f>'New LIst'!B211</f>
        <v>0</v>
      </c>
      <c r="E509" s="44">
        <f>'New LIst'!C211</f>
        <v>0</v>
      </c>
      <c r="F509" s="44">
        <f>'New LIst'!D211</f>
        <v>0</v>
      </c>
      <c r="G509" s="44">
        <f>'New LIst'!E211</f>
        <v>0</v>
      </c>
      <c r="H509" s="44">
        <f>'New LIst'!F211</f>
        <v>0</v>
      </c>
      <c r="I509" s="44">
        <f>'New LIst'!G211</f>
        <v>0</v>
      </c>
      <c r="J509" s="44">
        <f>'New LIst'!H211</f>
        <v>0</v>
      </c>
      <c r="K509" s="44">
        <f>'New LIst'!I211</f>
        <v>0</v>
      </c>
      <c r="L509" s="44">
        <f>'New LIst'!J211</f>
        <v>0</v>
      </c>
      <c r="M509" s="44">
        <f t="shared" si="63"/>
        <v>0</v>
      </c>
      <c r="N509" s="44">
        <v>0</v>
      </c>
      <c r="O509" s="44">
        <f t="shared" si="64"/>
        <v>0</v>
      </c>
      <c r="P509" s="44" t="str">
        <f t="shared" si="65"/>
        <v>n/a</v>
      </c>
      <c r="Q509" s="44" t="str">
        <f t="shared" si="66"/>
        <v>n/a0</v>
      </c>
      <c r="R509" s="44">
        <f>IF(COUNTIF($Q$2:Q509,Q509)&gt;1,0,COUNTIF($Q$2:Q509,Q509))</f>
        <v>0</v>
      </c>
      <c r="S509" s="44">
        <f>COUNTIF($P$2:P509,P509)</f>
        <v>508</v>
      </c>
      <c r="T509" s="44" t="str">
        <f t="shared" si="67"/>
        <v>n/a508</v>
      </c>
      <c r="U509" s="44">
        <f t="shared" si="68"/>
        <v>600</v>
      </c>
      <c r="V509" s="45" t="str">
        <f t="shared" si="69"/>
        <v>n/a</v>
      </c>
    </row>
    <row r="510" spans="1:22" x14ac:dyDescent="0.3">
      <c r="A510" s="43">
        <v>509</v>
      </c>
      <c r="B510" s="44" t="s">
        <v>10</v>
      </c>
      <c r="C510" s="44">
        <f>'New LIst'!A212</f>
        <v>0</v>
      </c>
      <c r="D510" s="44">
        <f>'New LIst'!B212</f>
        <v>0</v>
      </c>
      <c r="E510" s="44">
        <f>'New LIst'!C212</f>
        <v>0</v>
      </c>
      <c r="F510" s="44">
        <f>'New LIst'!D212</f>
        <v>0</v>
      </c>
      <c r="G510" s="44">
        <f>'New LIst'!E212</f>
        <v>0</v>
      </c>
      <c r="H510" s="44">
        <f>'New LIst'!F212</f>
        <v>0</v>
      </c>
      <c r="I510" s="44">
        <f>'New LIst'!G212</f>
        <v>0</v>
      </c>
      <c r="J510" s="44">
        <f>'New LIst'!H212</f>
        <v>0</v>
      </c>
      <c r="K510" s="44">
        <f>'New LIst'!I212</f>
        <v>0</v>
      </c>
      <c r="L510" s="44">
        <f>'New LIst'!J212</f>
        <v>0</v>
      </c>
      <c r="M510" s="44">
        <f t="shared" si="63"/>
        <v>0</v>
      </c>
      <c r="N510" s="44">
        <v>0</v>
      </c>
      <c r="O510" s="44">
        <f t="shared" si="64"/>
        <v>0</v>
      </c>
      <c r="P510" s="44" t="str">
        <f t="shared" si="65"/>
        <v>n/a</v>
      </c>
      <c r="Q510" s="44" t="str">
        <f t="shared" si="66"/>
        <v>n/a0</v>
      </c>
      <c r="R510" s="44">
        <f>IF(COUNTIF($Q$2:Q510,Q510)&gt;1,0,COUNTIF($Q$2:Q510,Q510))</f>
        <v>0</v>
      </c>
      <c r="S510" s="44">
        <f>COUNTIF($P$2:P510,P510)</f>
        <v>509</v>
      </c>
      <c r="T510" s="44" t="str">
        <f t="shared" si="67"/>
        <v>n/a509</v>
      </c>
      <c r="U510" s="44">
        <f t="shared" si="68"/>
        <v>600</v>
      </c>
      <c r="V510" s="45" t="str">
        <f t="shared" si="69"/>
        <v>n/a</v>
      </c>
    </row>
    <row r="511" spans="1:22" x14ac:dyDescent="0.3">
      <c r="A511" s="43">
        <v>510</v>
      </c>
      <c r="B511" s="44" t="s">
        <v>10</v>
      </c>
      <c r="C511" s="44">
        <f>'New LIst'!A213</f>
        <v>0</v>
      </c>
      <c r="D511" s="44">
        <f>'New LIst'!B213</f>
        <v>0</v>
      </c>
      <c r="E511" s="44">
        <f>'New LIst'!C213</f>
        <v>0</v>
      </c>
      <c r="F511" s="44">
        <f>'New LIst'!D213</f>
        <v>0</v>
      </c>
      <c r="G511" s="44">
        <f>'New LIst'!E213</f>
        <v>0</v>
      </c>
      <c r="H511" s="44">
        <f>'New LIst'!F213</f>
        <v>0</v>
      </c>
      <c r="I511" s="44">
        <f>'New LIst'!G213</f>
        <v>0</v>
      </c>
      <c r="J511" s="44">
        <f>'New LIst'!H213</f>
        <v>0</v>
      </c>
      <c r="K511" s="44">
        <f>'New LIst'!I213</f>
        <v>0</v>
      </c>
      <c r="L511" s="44">
        <f>'New LIst'!J213</f>
        <v>0</v>
      </c>
      <c r="M511" s="44">
        <f t="shared" si="63"/>
        <v>0</v>
      </c>
      <c r="N511" s="44">
        <v>0</v>
      </c>
      <c r="O511" s="44">
        <f t="shared" si="64"/>
        <v>0</v>
      </c>
      <c r="P511" s="44" t="str">
        <f t="shared" si="65"/>
        <v>n/a</v>
      </c>
      <c r="Q511" s="44" t="str">
        <f t="shared" si="66"/>
        <v>n/a0</v>
      </c>
      <c r="R511" s="44">
        <f>IF(COUNTIF($Q$2:Q511,Q511)&gt;1,0,COUNTIF($Q$2:Q511,Q511))</f>
        <v>0</v>
      </c>
      <c r="S511" s="44">
        <f>COUNTIF($P$2:P511,P511)</f>
        <v>510</v>
      </c>
      <c r="T511" s="44" t="str">
        <f t="shared" si="67"/>
        <v>n/a510</v>
      </c>
      <c r="U511" s="44">
        <f t="shared" si="68"/>
        <v>600</v>
      </c>
      <c r="V511" s="45" t="str">
        <f t="shared" si="69"/>
        <v>n/a</v>
      </c>
    </row>
    <row r="512" spans="1:22" x14ac:dyDescent="0.3">
      <c r="A512" s="43">
        <v>511</v>
      </c>
      <c r="B512" s="44" t="s">
        <v>10</v>
      </c>
      <c r="C512" s="44">
        <f>'New LIst'!A214</f>
        <v>0</v>
      </c>
      <c r="D512" s="44">
        <f>'New LIst'!B214</f>
        <v>0</v>
      </c>
      <c r="E512" s="44">
        <f>'New LIst'!C214</f>
        <v>0</v>
      </c>
      <c r="F512" s="44">
        <f>'New LIst'!D214</f>
        <v>0</v>
      </c>
      <c r="G512" s="44">
        <f>'New LIst'!E214</f>
        <v>0</v>
      </c>
      <c r="H512" s="44">
        <f>'New LIst'!F214</f>
        <v>0</v>
      </c>
      <c r="I512" s="44">
        <f>'New LIst'!G214</f>
        <v>0</v>
      </c>
      <c r="J512" s="44">
        <f>'New LIst'!H214</f>
        <v>0</v>
      </c>
      <c r="K512" s="44">
        <f>'New LIst'!I214</f>
        <v>0</v>
      </c>
      <c r="L512" s="44">
        <f>'New LIst'!J214</f>
        <v>0</v>
      </c>
      <c r="M512" s="44">
        <f t="shared" si="63"/>
        <v>0</v>
      </c>
      <c r="N512" s="44">
        <v>0</v>
      </c>
      <c r="O512" s="44">
        <f t="shared" si="64"/>
        <v>0</v>
      </c>
      <c r="P512" s="44" t="str">
        <f t="shared" si="65"/>
        <v>n/a</v>
      </c>
      <c r="Q512" s="44" t="str">
        <f t="shared" si="66"/>
        <v>n/a0</v>
      </c>
      <c r="R512" s="44">
        <f>IF(COUNTIF($Q$2:Q512,Q512)&gt;1,0,COUNTIF($Q$2:Q512,Q512))</f>
        <v>0</v>
      </c>
      <c r="S512" s="44">
        <f>COUNTIF($P$2:P512,P512)</f>
        <v>511</v>
      </c>
      <c r="T512" s="44" t="str">
        <f t="shared" si="67"/>
        <v>n/a511</v>
      </c>
      <c r="U512" s="44">
        <f t="shared" si="68"/>
        <v>600</v>
      </c>
      <c r="V512" s="45" t="str">
        <f t="shared" si="69"/>
        <v>n/a</v>
      </c>
    </row>
    <row r="513" spans="1:22" x14ac:dyDescent="0.3">
      <c r="A513" s="43">
        <v>512</v>
      </c>
      <c r="B513" s="44" t="s">
        <v>10</v>
      </c>
      <c r="C513" s="44">
        <f>'New LIst'!A215</f>
        <v>0</v>
      </c>
      <c r="D513" s="44">
        <f>'New LIst'!B215</f>
        <v>0</v>
      </c>
      <c r="E513" s="44">
        <f>'New LIst'!C215</f>
        <v>0</v>
      </c>
      <c r="F513" s="44">
        <f>'New LIst'!D215</f>
        <v>0</v>
      </c>
      <c r="G513" s="44">
        <f>'New LIst'!E215</f>
        <v>0</v>
      </c>
      <c r="H513" s="44">
        <f>'New LIst'!F215</f>
        <v>0</v>
      </c>
      <c r="I513" s="44">
        <f>'New LIst'!G215</f>
        <v>0</v>
      </c>
      <c r="J513" s="44">
        <f>'New LIst'!H215</f>
        <v>0</v>
      </c>
      <c r="K513" s="44">
        <f>'New LIst'!I215</f>
        <v>0</v>
      </c>
      <c r="L513" s="44">
        <f>'New LIst'!J215</f>
        <v>0</v>
      </c>
      <c r="M513" s="44">
        <f t="shared" si="63"/>
        <v>0</v>
      </c>
      <c r="N513" s="44">
        <v>0</v>
      </c>
      <c r="O513" s="44">
        <f t="shared" si="64"/>
        <v>0</v>
      </c>
      <c r="P513" s="44" t="str">
        <f t="shared" si="65"/>
        <v>n/a</v>
      </c>
      <c r="Q513" s="44" t="str">
        <f t="shared" si="66"/>
        <v>n/a0</v>
      </c>
      <c r="R513" s="44">
        <f>IF(COUNTIF($Q$2:Q513,Q513)&gt;1,0,COUNTIF($Q$2:Q513,Q513))</f>
        <v>0</v>
      </c>
      <c r="S513" s="44">
        <f>COUNTIF($P$2:P513,P513)</f>
        <v>512</v>
      </c>
      <c r="T513" s="44" t="str">
        <f t="shared" si="67"/>
        <v>n/a512</v>
      </c>
      <c r="U513" s="44">
        <f t="shared" si="68"/>
        <v>600</v>
      </c>
      <c r="V513" s="45" t="str">
        <f t="shared" si="69"/>
        <v>n/a</v>
      </c>
    </row>
    <row r="514" spans="1:22" x14ac:dyDescent="0.3">
      <c r="A514" s="43">
        <v>513</v>
      </c>
      <c r="B514" s="44" t="s">
        <v>10</v>
      </c>
      <c r="C514" s="44">
        <f>'New LIst'!A216</f>
        <v>0</v>
      </c>
      <c r="D514" s="44">
        <f>'New LIst'!B216</f>
        <v>0</v>
      </c>
      <c r="E514" s="44">
        <f>'New LIst'!C216</f>
        <v>0</v>
      </c>
      <c r="F514" s="44">
        <f>'New LIst'!D216</f>
        <v>0</v>
      </c>
      <c r="G514" s="44">
        <f>'New LIst'!E216</f>
        <v>0</v>
      </c>
      <c r="H514" s="44">
        <f>'New LIst'!F216</f>
        <v>0</v>
      </c>
      <c r="I514" s="44">
        <f>'New LIst'!G216</f>
        <v>0</v>
      </c>
      <c r="J514" s="44">
        <f>'New LIst'!H216</f>
        <v>0</v>
      </c>
      <c r="K514" s="44">
        <f>'New LIst'!I216</f>
        <v>0</v>
      </c>
      <c r="L514" s="44">
        <f>'New LIst'!J216</f>
        <v>0</v>
      </c>
      <c r="M514" s="44">
        <f t="shared" si="63"/>
        <v>0</v>
      </c>
      <c r="N514" s="44">
        <v>0</v>
      </c>
      <c r="O514" s="44">
        <f t="shared" si="64"/>
        <v>0</v>
      </c>
      <c r="P514" s="44" t="str">
        <f t="shared" si="65"/>
        <v>n/a</v>
      </c>
      <c r="Q514" s="44" t="str">
        <f t="shared" si="66"/>
        <v>n/a0</v>
      </c>
      <c r="R514" s="44">
        <f>IF(COUNTIF($Q$2:Q514,Q514)&gt;1,0,COUNTIF($Q$2:Q514,Q514))</f>
        <v>0</v>
      </c>
      <c r="S514" s="44">
        <f>COUNTIF($P$2:P514,P514)</f>
        <v>513</v>
      </c>
      <c r="T514" s="44" t="str">
        <f t="shared" si="67"/>
        <v>n/a513</v>
      </c>
      <c r="U514" s="44">
        <f t="shared" si="68"/>
        <v>600</v>
      </c>
      <c r="V514" s="45" t="str">
        <f t="shared" si="69"/>
        <v>n/a</v>
      </c>
    </row>
    <row r="515" spans="1:22" x14ac:dyDescent="0.3">
      <c r="A515" s="43">
        <v>514</v>
      </c>
      <c r="B515" s="44" t="s">
        <v>10</v>
      </c>
      <c r="C515" s="44">
        <f>'New LIst'!A217</f>
        <v>0</v>
      </c>
      <c r="D515" s="44">
        <f>'New LIst'!B217</f>
        <v>0</v>
      </c>
      <c r="E515" s="44">
        <f>'New LIst'!C217</f>
        <v>0</v>
      </c>
      <c r="F515" s="44">
        <f>'New LIst'!D217</f>
        <v>0</v>
      </c>
      <c r="G515" s="44">
        <f>'New LIst'!E217</f>
        <v>0</v>
      </c>
      <c r="H515" s="44">
        <f>'New LIst'!F217</f>
        <v>0</v>
      </c>
      <c r="I515" s="44">
        <f>'New LIst'!G217</f>
        <v>0</v>
      </c>
      <c r="J515" s="44">
        <f>'New LIst'!H217</f>
        <v>0</v>
      </c>
      <c r="K515" s="44">
        <f>'New LIst'!I217</f>
        <v>0</v>
      </c>
      <c r="L515" s="44">
        <f>'New LIst'!J217</f>
        <v>0</v>
      </c>
      <c r="M515" s="44">
        <f t="shared" si="63"/>
        <v>0</v>
      </c>
      <c r="N515" s="44">
        <v>0</v>
      </c>
      <c r="O515" s="44">
        <f t="shared" si="64"/>
        <v>0</v>
      </c>
      <c r="P515" s="44" t="str">
        <f t="shared" si="65"/>
        <v>n/a</v>
      </c>
      <c r="Q515" s="44" t="str">
        <f t="shared" si="66"/>
        <v>n/a0</v>
      </c>
      <c r="R515" s="44">
        <f>IF(COUNTIF($Q$2:Q515,Q515)&gt;1,0,COUNTIF($Q$2:Q515,Q515))</f>
        <v>0</v>
      </c>
      <c r="S515" s="44">
        <f>COUNTIF($P$2:P515,P515)</f>
        <v>514</v>
      </c>
      <c r="T515" s="44" t="str">
        <f t="shared" si="67"/>
        <v>n/a514</v>
      </c>
      <c r="U515" s="44">
        <f t="shared" si="68"/>
        <v>600</v>
      </c>
      <c r="V515" s="45" t="str">
        <f t="shared" si="69"/>
        <v>n/a</v>
      </c>
    </row>
    <row r="516" spans="1:22" x14ac:dyDescent="0.3">
      <c r="A516" s="43">
        <v>515</v>
      </c>
      <c r="B516" s="44" t="s">
        <v>10</v>
      </c>
      <c r="C516" s="44">
        <f>'New LIst'!A218</f>
        <v>0</v>
      </c>
      <c r="D516" s="44">
        <f>'New LIst'!B218</f>
        <v>0</v>
      </c>
      <c r="E516" s="44">
        <f>'New LIst'!C218</f>
        <v>0</v>
      </c>
      <c r="F516" s="44">
        <f>'New LIst'!D218</f>
        <v>0</v>
      </c>
      <c r="G516" s="44">
        <f>'New LIst'!E218</f>
        <v>0</v>
      </c>
      <c r="H516" s="44">
        <f>'New LIst'!F218</f>
        <v>0</v>
      </c>
      <c r="I516" s="44">
        <f>'New LIst'!G218</f>
        <v>0</v>
      </c>
      <c r="J516" s="44">
        <f>'New LIst'!H218</f>
        <v>0</v>
      </c>
      <c r="K516" s="44">
        <f>'New LIst'!I218</f>
        <v>0</v>
      </c>
      <c r="L516" s="44">
        <f>'New LIst'!J218</f>
        <v>0</v>
      </c>
      <c r="M516" s="44">
        <f t="shared" si="63"/>
        <v>0</v>
      </c>
      <c r="N516" s="44">
        <v>0</v>
      </c>
      <c r="O516" s="44">
        <f t="shared" si="64"/>
        <v>0</v>
      </c>
      <c r="P516" s="44" t="str">
        <f t="shared" si="65"/>
        <v>n/a</v>
      </c>
      <c r="Q516" s="44" t="str">
        <f t="shared" si="66"/>
        <v>n/a0</v>
      </c>
      <c r="R516" s="44">
        <f>IF(COUNTIF($Q$2:Q516,Q516)&gt;1,0,COUNTIF($Q$2:Q516,Q516))</f>
        <v>0</v>
      </c>
      <c r="S516" s="44">
        <f>COUNTIF($P$2:P516,P516)</f>
        <v>515</v>
      </c>
      <c r="T516" s="44" t="str">
        <f t="shared" si="67"/>
        <v>n/a515</v>
      </c>
      <c r="U516" s="44">
        <f t="shared" si="68"/>
        <v>600</v>
      </c>
      <c r="V516" s="45" t="str">
        <f t="shared" si="69"/>
        <v>n/a</v>
      </c>
    </row>
    <row r="517" spans="1:22" x14ac:dyDescent="0.3">
      <c r="A517" s="43">
        <v>516</v>
      </c>
      <c r="B517" s="44" t="s">
        <v>10</v>
      </c>
      <c r="C517" s="44">
        <f>'New LIst'!A219</f>
        <v>0</v>
      </c>
      <c r="D517" s="44">
        <f>'New LIst'!B219</f>
        <v>0</v>
      </c>
      <c r="E517" s="44">
        <f>'New LIst'!C219</f>
        <v>0</v>
      </c>
      <c r="F517" s="44">
        <f>'New LIst'!D219</f>
        <v>0</v>
      </c>
      <c r="G517" s="44">
        <f>'New LIst'!E219</f>
        <v>0</v>
      </c>
      <c r="H517" s="44">
        <f>'New LIst'!F219</f>
        <v>0</v>
      </c>
      <c r="I517" s="44">
        <f>'New LIst'!G219</f>
        <v>0</v>
      </c>
      <c r="J517" s="44">
        <f>'New LIst'!H219</f>
        <v>0</v>
      </c>
      <c r="K517" s="44">
        <f>'New LIst'!I219</f>
        <v>0</v>
      </c>
      <c r="L517" s="44">
        <f>'New LIst'!J219</f>
        <v>0</v>
      </c>
      <c r="M517" s="44">
        <f t="shared" si="63"/>
        <v>0</v>
      </c>
      <c r="N517" s="44">
        <v>0</v>
      </c>
      <c r="O517" s="44">
        <f t="shared" si="64"/>
        <v>0</v>
      </c>
      <c r="P517" s="44" t="str">
        <f t="shared" si="65"/>
        <v>n/a</v>
      </c>
      <c r="Q517" s="44" t="str">
        <f t="shared" si="66"/>
        <v>n/a0</v>
      </c>
      <c r="R517" s="44">
        <f>IF(COUNTIF($Q$2:Q517,Q517)&gt;1,0,COUNTIF($Q$2:Q517,Q517))</f>
        <v>0</v>
      </c>
      <c r="S517" s="44">
        <f>COUNTIF($P$2:P517,P517)</f>
        <v>516</v>
      </c>
      <c r="T517" s="44" t="str">
        <f t="shared" si="67"/>
        <v>n/a516</v>
      </c>
      <c r="U517" s="44">
        <f t="shared" si="68"/>
        <v>600</v>
      </c>
      <c r="V517" s="45" t="str">
        <f t="shared" si="69"/>
        <v>n/a</v>
      </c>
    </row>
    <row r="518" spans="1:22" x14ac:dyDescent="0.3">
      <c r="A518" s="43">
        <v>517</v>
      </c>
      <c r="B518" s="44" t="s">
        <v>10</v>
      </c>
      <c r="C518" s="44">
        <f>'New LIst'!A220</f>
        <v>0</v>
      </c>
      <c r="D518" s="44">
        <f>'New LIst'!B220</f>
        <v>0</v>
      </c>
      <c r="E518" s="44">
        <f>'New LIst'!C220</f>
        <v>0</v>
      </c>
      <c r="F518" s="44">
        <f>'New LIst'!D220</f>
        <v>0</v>
      </c>
      <c r="G518" s="44">
        <f>'New LIst'!E220</f>
        <v>0</v>
      </c>
      <c r="H518" s="44">
        <f>'New LIst'!F220</f>
        <v>0</v>
      </c>
      <c r="I518" s="44">
        <f>'New LIst'!G220</f>
        <v>0</v>
      </c>
      <c r="J518" s="44">
        <f>'New LIst'!H220</f>
        <v>0</v>
      </c>
      <c r="K518" s="44">
        <f>'New LIst'!I220</f>
        <v>0</v>
      </c>
      <c r="L518" s="44">
        <f>'New LIst'!J220</f>
        <v>0</v>
      </c>
      <c r="M518" s="44">
        <f t="shared" si="63"/>
        <v>0</v>
      </c>
      <c r="N518" s="44">
        <v>0</v>
      </c>
      <c r="O518" s="44">
        <f t="shared" si="64"/>
        <v>0</v>
      </c>
      <c r="P518" s="44" t="str">
        <f t="shared" si="65"/>
        <v>n/a</v>
      </c>
      <c r="Q518" s="44" t="str">
        <f t="shared" si="66"/>
        <v>n/a0</v>
      </c>
      <c r="R518" s="44">
        <f>IF(COUNTIF($Q$2:Q518,Q518)&gt;1,0,COUNTIF($Q$2:Q518,Q518))</f>
        <v>0</v>
      </c>
      <c r="S518" s="44">
        <f>COUNTIF($P$2:P518,P518)</f>
        <v>517</v>
      </c>
      <c r="T518" s="44" t="str">
        <f t="shared" si="67"/>
        <v>n/a517</v>
      </c>
      <c r="U518" s="44">
        <f t="shared" si="68"/>
        <v>600</v>
      </c>
      <c r="V518" s="45" t="str">
        <f t="shared" si="69"/>
        <v>n/a</v>
      </c>
    </row>
    <row r="519" spans="1:22" x14ac:dyDescent="0.3">
      <c r="A519" s="43">
        <v>518</v>
      </c>
      <c r="B519" s="44" t="s">
        <v>10</v>
      </c>
      <c r="C519" s="44">
        <f>'New LIst'!A221</f>
        <v>0</v>
      </c>
      <c r="D519" s="44">
        <f>'New LIst'!B221</f>
        <v>0</v>
      </c>
      <c r="E519" s="44">
        <f>'New LIst'!C221</f>
        <v>0</v>
      </c>
      <c r="F519" s="44">
        <f>'New LIst'!D221</f>
        <v>0</v>
      </c>
      <c r="G519" s="44">
        <f>'New LIst'!E221</f>
        <v>0</v>
      </c>
      <c r="H519" s="44">
        <f>'New LIst'!F221</f>
        <v>0</v>
      </c>
      <c r="I519" s="44">
        <f>'New LIst'!G221</f>
        <v>0</v>
      </c>
      <c r="J519" s="44">
        <f>'New LIst'!H221</f>
        <v>0</v>
      </c>
      <c r="K519" s="44">
        <f>'New LIst'!I221</f>
        <v>0</v>
      </c>
      <c r="L519" s="44">
        <f>'New LIst'!J221</f>
        <v>0</v>
      </c>
      <c r="M519" s="44">
        <f t="shared" si="63"/>
        <v>0</v>
      </c>
      <c r="N519" s="44">
        <v>0</v>
      </c>
      <c r="O519" s="44">
        <f t="shared" si="64"/>
        <v>0</v>
      </c>
      <c r="P519" s="44" t="str">
        <f t="shared" si="65"/>
        <v>n/a</v>
      </c>
      <c r="Q519" s="44" t="str">
        <f t="shared" si="66"/>
        <v>n/a0</v>
      </c>
      <c r="R519" s="44">
        <f>IF(COUNTIF($Q$2:Q519,Q519)&gt;1,0,COUNTIF($Q$2:Q519,Q519))</f>
        <v>0</v>
      </c>
      <c r="S519" s="44">
        <f>COUNTIF($P$2:P519,P519)</f>
        <v>518</v>
      </c>
      <c r="T519" s="44" t="str">
        <f t="shared" si="67"/>
        <v>n/a518</v>
      </c>
      <c r="U519" s="44">
        <f t="shared" si="68"/>
        <v>600</v>
      </c>
      <c r="V519" s="45" t="str">
        <f t="shared" si="69"/>
        <v>n/a</v>
      </c>
    </row>
    <row r="520" spans="1:22" x14ac:dyDescent="0.3">
      <c r="A520" s="43">
        <v>519</v>
      </c>
      <c r="B520" s="44" t="s">
        <v>10</v>
      </c>
      <c r="C520" s="44">
        <f>'New LIst'!A222</f>
        <v>0</v>
      </c>
      <c r="D520" s="44">
        <f>'New LIst'!B222</f>
        <v>0</v>
      </c>
      <c r="E520" s="44">
        <f>'New LIst'!C222</f>
        <v>0</v>
      </c>
      <c r="F520" s="44">
        <f>'New LIst'!D222</f>
        <v>0</v>
      </c>
      <c r="G520" s="44">
        <f>'New LIst'!E222</f>
        <v>0</v>
      </c>
      <c r="H520" s="44">
        <f>'New LIst'!F222</f>
        <v>0</v>
      </c>
      <c r="I520" s="44">
        <f>'New LIst'!G222</f>
        <v>0</v>
      </c>
      <c r="J520" s="44">
        <f>'New LIst'!H222</f>
        <v>0</v>
      </c>
      <c r="K520" s="44">
        <f>'New LIst'!I222</f>
        <v>0</v>
      </c>
      <c r="L520" s="44">
        <f>'New LIst'!J222</f>
        <v>0</v>
      </c>
      <c r="M520" s="44">
        <f t="shared" si="63"/>
        <v>0</v>
      </c>
      <c r="N520" s="44">
        <v>0</v>
      </c>
      <c r="O520" s="44">
        <f t="shared" si="64"/>
        <v>0</v>
      </c>
      <c r="P520" s="44" t="str">
        <f t="shared" si="65"/>
        <v>n/a</v>
      </c>
      <c r="Q520" s="44" t="str">
        <f t="shared" si="66"/>
        <v>n/a0</v>
      </c>
      <c r="R520" s="44">
        <f>IF(COUNTIF($Q$2:Q520,Q520)&gt;1,0,COUNTIF($Q$2:Q520,Q520))</f>
        <v>0</v>
      </c>
      <c r="S520" s="44">
        <f>COUNTIF($P$2:P520,P520)</f>
        <v>519</v>
      </c>
      <c r="T520" s="44" t="str">
        <f t="shared" si="67"/>
        <v>n/a519</v>
      </c>
      <c r="U520" s="44">
        <f t="shared" si="68"/>
        <v>600</v>
      </c>
      <c r="V520" s="45" t="str">
        <f t="shared" si="69"/>
        <v>n/a</v>
      </c>
    </row>
    <row r="521" spans="1:22" x14ac:dyDescent="0.3">
      <c r="A521" s="43">
        <v>520</v>
      </c>
      <c r="B521" s="44" t="s">
        <v>10</v>
      </c>
      <c r="C521" s="44">
        <f>'New LIst'!A223</f>
        <v>0</v>
      </c>
      <c r="D521" s="44">
        <f>'New LIst'!B223</f>
        <v>0</v>
      </c>
      <c r="E521" s="44">
        <f>'New LIst'!C223</f>
        <v>0</v>
      </c>
      <c r="F521" s="44">
        <f>'New LIst'!D223</f>
        <v>0</v>
      </c>
      <c r="G521" s="44">
        <f>'New LIst'!E223</f>
        <v>0</v>
      </c>
      <c r="H521" s="44">
        <f>'New LIst'!F223</f>
        <v>0</v>
      </c>
      <c r="I521" s="44">
        <f>'New LIst'!G223</f>
        <v>0</v>
      </c>
      <c r="J521" s="44">
        <f>'New LIst'!H223</f>
        <v>0</v>
      </c>
      <c r="K521" s="44">
        <f>'New LIst'!I223</f>
        <v>0</v>
      </c>
      <c r="L521" s="44">
        <f>'New LIst'!J223</f>
        <v>0</v>
      </c>
      <c r="M521" s="44">
        <f t="shared" si="63"/>
        <v>0</v>
      </c>
      <c r="N521" s="44">
        <v>0</v>
      </c>
      <c r="O521" s="44">
        <f t="shared" si="64"/>
        <v>0</v>
      </c>
      <c r="P521" s="44" t="str">
        <f t="shared" si="65"/>
        <v>n/a</v>
      </c>
      <c r="Q521" s="44" t="str">
        <f t="shared" si="66"/>
        <v>n/a0</v>
      </c>
      <c r="R521" s="44">
        <f>IF(COUNTIF($Q$2:Q521,Q521)&gt;1,0,COUNTIF($Q$2:Q521,Q521))</f>
        <v>0</v>
      </c>
      <c r="S521" s="44">
        <f>COUNTIF($P$2:P521,P521)</f>
        <v>520</v>
      </c>
      <c r="T521" s="44" t="str">
        <f t="shared" si="67"/>
        <v>n/a520</v>
      </c>
      <c r="U521" s="44">
        <f t="shared" si="68"/>
        <v>600</v>
      </c>
      <c r="V521" s="45" t="str">
        <f t="shared" si="69"/>
        <v>n/a</v>
      </c>
    </row>
    <row r="522" spans="1:22" x14ac:dyDescent="0.3">
      <c r="A522" s="43">
        <v>521</v>
      </c>
      <c r="B522" s="44" t="s">
        <v>10</v>
      </c>
      <c r="C522" s="44">
        <f>'New LIst'!A224</f>
        <v>0</v>
      </c>
      <c r="D522" s="44">
        <f>'New LIst'!B224</f>
        <v>0</v>
      </c>
      <c r="E522" s="44">
        <f>'New LIst'!C224</f>
        <v>0</v>
      </c>
      <c r="F522" s="44">
        <f>'New LIst'!D224</f>
        <v>0</v>
      </c>
      <c r="G522" s="44">
        <f>'New LIst'!E224</f>
        <v>0</v>
      </c>
      <c r="H522" s="44">
        <f>'New LIst'!F224</f>
        <v>0</v>
      </c>
      <c r="I522" s="44">
        <f>'New LIst'!G224</f>
        <v>0</v>
      </c>
      <c r="J522" s="44">
        <f>'New LIst'!H224</f>
        <v>0</v>
      </c>
      <c r="K522" s="44">
        <f>'New LIst'!I224</f>
        <v>0</v>
      </c>
      <c r="L522" s="44">
        <f>'New LIst'!J224</f>
        <v>0</v>
      </c>
      <c r="M522" s="44">
        <f t="shared" si="63"/>
        <v>0</v>
      </c>
      <c r="N522" s="44">
        <v>0</v>
      </c>
      <c r="O522" s="44">
        <f t="shared" si="64"/>
        <v>0</v>
      </c>
      <c r="P522" s="44" t="str">
        <f t="shared" si="65"/>
        <v>n/a</v>
      </c>
      <c r="Q522" s="44" t="str">
        <f t="shared" si="66"/>
        <v>n/a0</v>
      </c>
      <c r="R522" s="44">
        <f>IF(COUNTIF($Q$2:Q522,Q522)&gt;1,0,COUNTIF($Q$2:Q522,Q522))</f>
        <v>0</v>
      </c>
      <c r="S522" s="44">
        <f>COUNTIF($P$2:P522,P522)</f>
        <v>521</v>
      </c>
      <c r="T522" s="44" t="str">
        <f t="shared" si="67"/>
        <v>n/a521</v>
      </c>
      <c r="U522" s="44">
        <f t="shared" si="68"/>
        <v>600</v>
      </c>
      <c r="V522" s="45" t="str">
        <f t="shared" si="69"/>
        <v>n/a</v>
      </c>
    </row>
    <row r="523" spans="1:22" x14ac:dyDescent="0.3">
      <c r="A523" s="43">
        <v>522</v>
      </c>
      <c r="B523" s="44" t="s">
        <v>10</v>
      </c>
      <c r="C523" s="44">
        <f>'New LIst'!A225</f>
        <v>0</v>
      </c>
      <c r="D523" s="44">
        <f>'New LIst'!B225</f>
        <v>0</v>
      </c>
      <c r="E523" s="44">
        <f>'New LIst'!C225</f>
        <v>0</v>
      </c>
      <c r="F523" s="44">
        <f>'New LIst'!D225</f>
        <v>0</v>
      </c>
      <c r="G523" s="44">
        <f>'New LIst'!E225</f>
        <v>0</v>
      </c>
      <c r="H523" s="44">
        <f>'New LIst'!F225</f>
        <v>0</v>
      </c>
      <c r="I523" s="44">
        <f>'New LIst'!G225</f>
        <v>0</v>
      </c>
      <c r="J523" s="44">
        <f>'New LIst'!H225</f>
        <v>0</v>
      </c>
      <c r="K523" s="44">
        <f>'New LIst'!I225</f>
        <v>0</v>
      </c>
      <c r="L523" s="44">
        <f>'New LIst'!J225</f>
        <v>0</v>
      </c>
      <c r="M523" s="44">
        <f t="shared" si="63"/>
        <v>0</v>
      </c>
      <c r="N523" s="44">
        <v>0</v>
      </c>
      <c r="O523" s="44">
        <f t="shared" si="64"/>
        <v>0</v>
      </c>
      <c r="P523" s="44" t="str">
        <f t="shared" si="65"/>
        <v>n/a</v>
      </c>
      <c r="Q523" s="44" t="str">
        <f t="shared" si="66"/>
        <v>n/a0</v>
      </c>
      <c r="R523" s="44">
        <f>IF(COUNTIF($Q$2:Q523,Q523)&gt;1,0,COUNTIF($Q$2:Q523,Q523))</f>
        <v>0</v>
      </c>
      <c r="S523" s="44">
        <f>COUNTIF($P$2:P523,P523)</f>
        <v>522</v>
      </c>
      <c r="T523" s="44" t="str">
        <f t="shared" si="67"/>
        <v>n/a522</v>
      </c>
      <c r="U523" s="44">
        <f t="shared" si="68"/>
        <v>600</v>
      </c>
      <c r="V523" s="45" t="str">
        <f t="shared" si="69"/>
        <v>n/a</v>
      </c>
    </row>
    <row r="524" spans="1:22" x14ac:dyDescent="0.3">
      <c r="A524" s="43">
        <v>523</v>
      </c>
      <c r="B524" s="44" t="s">
        <v>10</v>
      </c>
      <c r="C524" s="44">
        <f>'New LIst'!A226</f>
        <v>0</v>
      </c>
      <c r="D524" s="44">
        <f>'New LIst'!B226</f>
        <v>0</v>
      </c>
      <c r="E524" s="44">
        <f>'New LIst'!C226</f>
        <v>0</v>
      </c>
      <c r="F524" s="44">
        <f>'New LIst'!D226</f>
        <v>0</v>
      </c>
      <c r="G524" s="44">
        <f>'New LIst'!E226</f>
        <v>0</v>
      </c>
      <c r="H524" s="44">
        <f>'New LIst'!F226</f>
        <v>0</v>
      </c>
      <c r="I524" s="44">
        <f>'New LIst'!G226</f>
        <v>0</v>
      </c>
      <c r="J524" s="44">
        <f>'New LIst'!H226</f>
        <v>0</v>
      </c>
      <c r="K524" s="44">
        <f>'New LIst'!I226</f>
        <v>0</v>
      </c>
      <c r="L524" s="44">
        <f>'New LIst'!J226</f>
        <v>0</v>
      </c>
      <c r="M524" s="44">
        <f t="shared" si="63"/>
        <v>0</v>
      </c>
      <c r="N524" s="44">
        <v>0</v>
      </c>
      <c r="O524" s="44">
        <f t="shared" si="64"/>
        <v>0</v>
      </c>
      <c r="P524" s="44" t="str">
        <f t="shared" si="65"/>
        <v>n/a</v>
      </c>
      <c r="Q524" s="44" t="str">
        <f t="shared" si="66"/>
        <v>n/a0</v>
      </c>
      <c r="R524" s="44">
        <f>IF(COUNTIF($Q$2:Q524,Q524)&gt;1,0,COUNTIF($Q$2:Q524,Q524))</f>
        <v>0</v>
      </c>
      <c r="S524" s="44">
        <f>COUNTIF($P$2:P524,P524)</f>
        <v>523</v>
      </c>
      <c r="T524" s="44" t="str">
        <f t="shared" si="67"/>
        <v>n/a523</v>
      </c>
      <c r="U524" s="44">
        <f t="shared" si="68"/>
        <v>600</v>
      </c>
      <c r="V524" s="45" t="str">
        <f t="shared" si="69"/>
        <v>n/a</v>
      </c>
    </row>
    <row r="525" spans="1:22" x14ac:dyDescent="0.3">
      <c r="A525" s="43">
        <v>524</v>
      </c>
      <c r="B525" s="44" t="s">
        <v>10</v>
      </c>
      <c r="C525" s="44">
        <f>'New LIst'!A227</f>
        <v>0</v>
      </c>
      <c r="D525" s="44">
        <f>'New LIst'!B227</f>
        <v>0</v>
      </c>
      <c r="E525" s="44">
        <f>'New LIst'!C227</f>
        <v>0</v>
      </c>
      <c r="F525" s="44">
        <f>'New LIst'!D227</f>
        <v>0</v>
      </c>
      <c r="G525" s="44">
        <f>'New LIst'!E227</f>
        <v>0</v>
      </c>
      <c r="H525" s="44">
        <f>'New LIst'!F227</f>
        <v>0</v>
      </c>
      <c r="I525" s="44">
        <f>'New LIst'!G227</f>
        <v>0</v>
      </c>
      <c r="J525" s="44">
        <f>'New LIst'!H227</f>
        <v>0</v>
      </c>
      <c r="K525" s="44">
        <f>'New LIst'!I227</f>
        <v>0</v>
      </c>
      <c r="L525" s="44">
        <f>'New LIst'!J227</f>
        <v>0</v>
      </c>
      <c r="M525" s="44">
        <f t="shared" si="63"/>
        <v>0</v>
      </c>
      <c r="N525" s="44">
        <v>0</v>
      </c>
      <c r="O525" s="44">
        <f t="shared" si="64"/>
        <v>0</v>
      </c>
      <c r="P525" s="44" t="str">
        <f t="shared" si="65"/>
        <v>n/a</v>
      </c>
      <c r="Q525" s="44" t="str">
        <f t="shared" si="66"/>
        <v>n/a0</v>
      </c>
      <c r="R525" s="44">
        <f>IF(COUNTIF($Q$2:Q525,Q525)&gt;1,0,COUNTIF($Q$2:Q525,Q525))</f>
        <v>0</v>
      </c>
      <c r="S525" s="44">
        <f>COUNTIF($P$2:P525,P525)</f>
        <v>524</v>
      </c>
      <c r="T525" s="44" t="str">
        <f t="shared" si="67"/>
        <v>n/a524</v>
      </c>
      <c r="U525" s="44">
        <f t="shared" si="68"/>
        <v>600</v>
      </c>
      <c r="V525" s="45" t="str">
        <f t="shared" si="69"/>
        <v>n/a</v>
      </c>
    </row>
    <row r="526" spans="1:22" x14ac:dyDescent="0.3">
      <c r="A526" s="43">
        <v>525</v>
      </c>
      <c r="B526" s="44" t="s">
        <v>10</v>
      </c>
      <c r="C526" s="44">
        <f>'New LIst'!A228</f>
        <v>0</v>
      </c>
      <c r="D526" s="44">
        <f>'New LIst'!B228</f>
        <v>0</v>
      </c>
      <c r="E526" s="44">
        <f>'New LIst'!C228</f>
        <v>0</v>
      </c>
      <c r="F526" s="44">
        <f>'New LIst'!D228</f>
        <v>0</v>
      </c>
      <c r="G526" s="44">
        <f>'New LIst'!E228</f>
        <v>0</v>
      </c>
      <c r="H526" s="44">
        <f>'New LIst'!F228</f>
        <v>0</v>
      </c>
      <c r="I526" s="44">
        <f>'New LIst'!G228</f>
        <v>0</v>
      </c>
      <c r="J526" s="44">
        <f>'New LIst'!H228</f>
        <v>0</v>
      </c>
      <c r="K526" s="44">
        <f>'New LIst'!I228</f>
        <v>0</v>
      </c>
      <c r="L526" s="44">
        <f>'New LIst'!J228</f>
        <v>0</v>
      </c>
      <c r="M526" s="44">
        <f t="shared" si="63"/>
        <v>0</v>
      </c>
      <c r="N526" s="44">
        <v>0</v>
      </c>
      <c r="O526" s="44">
        <f t="shared" si="64"/>
        <v>0</v>
      </c>
      <c r="P526" s="44" t="str">
        <f t="shared" si="65"/>
        <v>n/a</v>
      </c>
      <c r="Q526" s="44" t="str">
        <f t="shared" si="66"/>
        <v>n/a0</v>
      </c>
      <c r="R526" s="44">
        <f>IF(COUNTIF($Q$2:Q526,Q526)&gt;1,0,COUNTIF($Q$2:Q526,Q526))</f>
        <v>0</v>
      </c>
      <c r="S526" s="44">
        <f>COUNTIF($P$2:P526,P526)</f>
        <v>525</v>
      </c>
      <c r="T526" s="44" t="str">
        <f t="shared" si="67"/>
        <v>n/a525</v>
      </c>
      <c r="U526" s="44">
        <f t="shared" si="68"/>
        <v>600</v>
      </c>
      <c r="V526" s="45" t="str">
        <f t="shared" si="69"/>
        <v>n/a</v>
      </c>
    </row>
    <row r="527" spans="1:22" x14ac:dyDescent="0.3">
      <c r="A527" s="43">
        <v>526</v>
      </c>
      <c r="B527" s="44" t="s">
        <v>10</v>
      </c>
      <c r="C527" s="44">
        <f>'New LIst'!A229</f>
        <v>0</v>
      </c>
      <c r="D527" s="44">
        <f>'New LIst'!B229</f>
        <v>0</v>
      </c>
      <c r="E527" s="44">
        <f>'New LIst'!C229</f>
        <v>0</v>
      </c>
      <c r="F527" s="44">
        <f>'New LIst'!D229</f>
        <v>0</v>
      </c>
      <c r="G527" s="44">
        <f>'New LIst'!E229</f>
        <v>0</v>
      </c>
      <c r="H527" s="44">
        <f>'New LIst'!F229</f>
        <v>0</v>
      </c>
      <c r="I527" s="44">
        <f>'New LIst'!G229</f>
        <v>0</v>
      </c>
      <c r="J527" s="44">
        <f>'New LIst'!H229</f>
        <v>0</v>
      </c>
      <c r="K527" s="44">
        <f>'New LIst'!I229</f>
        <v>0</v>
      </c>
      <c r="L527" s="44">
        <f>'New LIst'!J229</f>
        <v>0</v>
      </c>
      <c r="M527" s="44">
        <f t="shared" si="63"/>
        <v>0</v>
      </c>
      <c r="N527" s="44">
        <v>0</v>
      </c>
      <c r="O527" s="44">
        <f t="shared" si="64"/>
        <v>0</v>
      </c>
      <c r="P527" s="44" t="str">
        <f t="shared" si="65"/>
        <v>n/a</v>
      </c>
      <c r="Q527" s="44" t="str">
        <f t="shared" si="66"/>
        <v>n/a0</v>
      </c>
      <c r="R527" s="44">
        <f>IF(COUNTIF($Q$2:Q527,Q527)&gt;1,0,COUNTIF($Q$2:Q527,Q527))</f>
        <v>0</v>
      </c>
      <c r="S527" s="44">
        <f>COUNTIF($P$2:P527,P527)</f>
        <v>526</v>
      </c>
      <c r="T527" s="44" t="str">
        <f t="shared" si="67"/>
        <v>n/a526</v>
      </c>
      <c r="U527" s="44">
        <f t="shared" si="68"/>
        <v>600</v>
      </c>
      <c r="V527" s="45" t="str">
        <f t="shared" si="69"/>
        <v>n/a</v>
      </c>
    </row>
    <row r="528" spans="1:22" x14ac:dyDescent="0.3">
      <c r="A528" s="43">
        <v>527</v>
      </c>
      <c r="B528" s="44" t="s">
        <v>10</v>
      </c>
      <c r="C528" s="44">
        <f>'New LIst'!A230</f>
        <v>0</v>
      </c>
      <c r="D528" s="44">
        <f>'New LIst'!B230</f>
        <v>0</v>
      </c>
      <c r="E528" s="44">
        <f>'New LIst'!C230</f>
        <v>0</v>
      </c>
      <c r="F528" s="44">
        <f>'New LIst'!D230</f>
        <v>0</v>
      </c>
      <c r="G528" s="44">
        <f>'New LIst'!E230</f>
        <v>0</v>
      </c>
      <c r="H528" s="44">
        <f>'New LIst'!F230</f>
        <v>0</v>
      </c>
      <c r="I528" s="44">
        <f>'New LIst'!G230</f>
        <v>0</v>
      </c>
      <c r="J528" s="44">
        <f>'New LIst'!H230</f>
        <v>0</v>
      </c>
      <c r="K528" s="44">
        <f>'New LIst'!I230</f>
        <v>0</v>
      </c>
      <c r="L528" s="44">
        <f>'New LIst'!J230</f>
        <v>0</v>
      </c>
      <c r="M528" s="44">
        <f t="shared" si="63"/>
        <v>0</v>
      </c>
      <c r="N528" s="44">
        <v>0</v>
      </c>
      <c r="O528" s="44">
        <f t="shared" si="64"/>
        <v>0</v>
      </c>
      <c r="P528" s="44" t="str">
        <f t="shared" si="65"/>
        <v>n/a</v>
      </c>
      <c r="Q528" s="44" t="str">
        <f t="shared" si="66"/>
        <v>n/a0</v>
      </c>
      <c r="R528" s="44">
        <f>IF(COUNTIF($Q$2:Q528,Q528)&gt;1,0,COUNTIF($Q$2:Q528,Q528))</f>
        <v>0</v>
      </c>
      <c r="S528" s="44">
        <f>COUNTIF($P$2:P528,P528)</f>
        <v>527</v>
      </c>
      <c r="T528" s="44" t="str">
        <f t="shared" si="67"/>
        <v>n/a527</v>
      </c>
      <c r="U528" s="44">
        <f t="shared" si="68"/>
        <v>600</v>
      </c>
      <c r="V528" s="45" t="str">
        <f t="shared" si="69"/>
        <v>n/a</v>
      </c>
    </row>
    <row r="529" spans="1:22" x14ac:dyDescent="0.3">
      <c r="A529" s="43">
        <v>528</v>
      </c>
      <c r="B529" s="44" t="s">
        <v>10</v>
      </c>
      <c r="C529" s="44">
        <f>'New LIst'!A231</f>
        <v>0</v>
      </c>
      <c r="D529" s="44">
        <f>'New LIst'!B231</f>
        <v>0</v>
      </c>
      <c r="E529" s="44">
        <f>'New LIst'!C231</f>
        <v>0</v>
      </c>
      <c r="F529" s="44">
        <f>'New LIst'!D231</f>
        <v>0</v>
      </c>
      <c r="G529" s="44">
        <f>'New LIst'!E231</f>
        <v>0</v>
      </c>
      <c r="H529" s="44">
        <f>'New LIst'!F231</f>
        <v>0</v>
      </c>
      <c r="I529" s="44">
        <f>'New LIst'!G231</f>
        <v>0</v>
      </c>
      <c r="J529" s="44">
        <f>'New LIst'!H231</f>
        <v>0</v>
      </c>
      <c r="K529" s="44">
        <f>'New LIst'!I231</f>
        <v>0</v>
      </c>
      <c r="L529" s="44">
        <f>'New LIst'!J231</f>
        <v>0</v>
      </c>
      <c r="M529" s="44">
        <f t="shared" si="63"/>
        <v>0</v>
      </c>
      <c r="N529" s="44">
        <v>0</v>
      </c>
      <c r="O529" s="44">
        <f t="shared" si="64"/>
        <v>0</v>
      </c>
      <c r="P529" s="44" t="str">
        <f t="shared" si="65"/>
        <v>n/a</v>
      </c>
      <c r="Q529" s="44" t="str">
        <f t="shared" si="66"/>
        <v>n/a0</v>
      </c>
      <c r="R529" s="44">
        <f>IF(COUNTIF($Q$2:Q529,Q529)&gt;1,0,COUNTIF($Q$2:Q529,Q529))</f>
        <v>0</v>
      </c>
      <c r="S529" s="44">
        <f>COUNTIF($P$2:P529,P529)</f>
        <v>528</v>
      </c>
      <c r="T529" s="44" t="str">
        <f t="shared" si="67"/>
        <v>n/a528</v>
      </c>
      <c r="U529" s="44">
        <f t="shared" si="68"/>
        <v>600</v>
      </c>
      <c r="V529" s="45" t="str">
        <f t="shared" si="69"/>
        <v>n/a</v>
      </c>
    </row>
    <row r="530" spans="1:22" x14ac:dyDescent="0.3">
      <c r="A530" s="43">
        <v>529</v>
      </c>
      <c r="B530" s="44" t="s">
        <v>10</v>
      </c>
      <c r="C530" s="44">
        <f>'New LIst'!A232</f>
        <v>0</v>
      </c>
      <c r="D530" s="44">
        <f>'New LIst'!B232</f>
        <v>0</v>
      </c>
      <c r="E530" s="44">
        <f>'New LIst'!C232</f>
        <v>0</v>
      </c>
      <c r="F530" s="44">
        <f>'New LIst'!D232</f>
        <v>0</v>
      </c>
      <c r="G530" s="44">
        <f>'New LIst'!E232</f>
        <v>0</v>
      </c>
      <c r="H530" s="44">
        <f>'New LIst'!F232</f>
        <v>0</v>
      </c>
      <c r="I530" s="44">
        <f>'New LIst'!G232</f>
        <v>0</v>
      </c>
      <c r="J530" s="44">
        <f>'New LIst'!H232</f>
        <v>0</v>
      </c>
      <c r="K530" s="44">
        <f>'New LIst'!I232</f>
        <v>0</v>
      </c>
      <c r="L530" s="44">
        <f>'New LIst'!J232</f>
        <v>0</v>
      </c>
      <c r="M530" s="44">
        <f t="shared" si="63"/>
        <v>0</v>
      </c>
      <c r="N530" s="44">
        <v>0</v>
      </c>
      <c r="O530" s="44">
        <f t="shared" si="64"/>
        <v>0</v>
      </c>
      <c r="P530" s="44" t="str">
        <f t="shared" si="65"/>
        <v>n/a</v>
      </c>
      <c r="Q530" s="44" t="str">
        <f t="shared" si="66"/>
        <v>n/a0</v>
      </c>
      <c r="R530" s="44">
        <f>IF(COUNTIF($Q$2:Q530,Q530)&gt;1,0,COUNTIF($Q$2:Q530,Q530))</f>
        <v>0</v>
      </c>
      <c r="S530" s="44">
        <f>COUNTIF($P$2:P530,P530)</f>
        <v>529</v>
      </c>
      <c r="T530" s="44" t="str">
        <f t="shared" si="67"/>
        <v>n/a529</v>
      </c>
      <c r="U530" s="44">
        <f t="shared" si="68"/>
        <v>600</v>
      </c>
      <c r="V530" s="45" t="str">
        <f t="shared" si="69"/>
        <v>n/a</v>
      </c>
    </row>
    <row r="531" spans="1:22" x14ac:dyDescent="0.3">
      <c r="A531" s="43">
        <v>530</v>
      </c>
      <c r="B531" s="44" t="s">
        <v>10</v>
      </c>
      <c r="C531" s="44">
        <f>'New LIst'!A233</f>
        <v>0</v>
      </c>
      <c r="D531" s="44">
        <f>'New LIst'!B233</f>
        <v>0</v>
      </c>
      <c r="E531" s="44">
        <f>'New LIst'!C233</f>
        <v>0</v>
      </c>
      <c r="F531" s="44">
        <f>'New LIst'!D233</f>
        <v>0</v>
      </c>
      <c r="G531" s="44">
        <f>'New LIst'!E233</f>
        <v>0</v>
      </c>
      <c r="H531" s="44">
        <f>'New LIst'!F233</f>
        <v>0</v>
      </c>
      <c r="I531" s="44">
        <f>'New LIst'!G233</f>
        <v>0</v>
      </c>
      <c r="J531" s="44">
        <f>'New LIst'!H233</f>
        <v>0</v>
      </c>
      <c r="K531" s="44">
        <f>'New LIst'!I233</f>
        <v>0</v>
      </c>
      <c r="L531" s="44">
        <f>'New LIst'!J233</f>
        <v>0</v>
      </c>
      <c r="M531" s="44">
        <f t="shared" si="63"/>
        <v>0</v>
      </c>
      <c r="N531" s="44">
        <v>0</v>
      </c>
      <c r="O531" s="44">
        <f t="shared" si="64"/>
        <v>0</v>
      </c>
      <c r="P531" s="44" t="str">
        <f t="shared" si="65"/>
        <v>n/a</v>
      </c>
      <c r="Q531" s="44" t="str">
        <f t="shared" si="66"/>
        <v>n/a0</v>
      </c>
      <c r="R531" s="44">
        <f>IF(COUNTIF($Q$2:Q531,Q531)&gt;1,0,COUNTIF($Q$2:Q531,Q531))</f>
        <v>0</v>
      </c>
      <c r="S531" s="44">
        <f>COUNTIF($P$2:P531,P531)</f>
        <v>530</v>
      </c>
      <c r="T531" s="44" t="str">
        <f t="shared" si="67"/>
        <v>n/a530</v>
      </c>
      <c r="U531" s="44">
        <f t="shared" si="68"/>
        <v>600</v>
      </c>
      <c r="V531" s="45" t="str">
        <f t="shared" si="69"/>
        <v>n/a</v>
      </c>
    </row>
    <row r="532" spans="1:22" x14ac:dyDescent="0.3">
      <c r="A532" s="43">
        <v>531</v>
      </c>
      <c r="B532" s="44" t="s">
        <v>10</v>
      </c>
      <c r="C532" s="44">
        <f>'New LIst'!A234</f>
        <v>0</v>
      </c>
      <c r="D532" s="44">
        <f>'New LIst'!B234</f>
        <v>0</v>
      </c>
      <c r="E532" s="44">
        <f>'New LIst'!C234</f>
        <v>0</v>
      </c>
      <c r="F532" s="44">
        <f>'New LIst'!D234</f>
        <v>0</v>
      </c>
      <c r="G532" s="44">
        <f>'New LIst'!E234</f>
        <v>0</v>
      </c>
      <c r="H532" s="44">
        <f>'New LIst'!F234</f>
        <v>0</v>
      </c>
      <c r="I532" s="44">
        <f>'New LIst'!G234</f>
        <v>0</v>
      </c>
      <c r="J532" s="44">
        <f>'New LIst'!H234</f>
        <v>0</v>
      </c>
      <c r="K532" s="44">
        <f>'New LIst'!I234</f>
        <v>0</v>
      </c>
      <c r="L532" s="44">
        <f>'New LIst'!J234</f>
        <v>0</v>
      </c>
      <c r="M532" s="44">
        <f t="shared" si="63"/>
        <v>0</v>
      </c>
      <c r="N532" s="44">
        <v>0</v>
      </c>
      <c r="O532" s="44">
        <f t="shared" si="64"/>
        <v>0</v>
      </c>
      <c r="P532" s="44" t="str">
        <f t="shared" si="65"/>
        <v>n/a</v>
      </c>
      <c r="Q532" s="44" t="str">
        <f t="shared" si="66"/>
        <v>n/a0</v>
      </c>
      <c r="R532" s="44">
        <f>IF(COUNTIF($Q$2:Q532,Q532)&gt;1,0,COUNTIF($Q$2:Q532,Q532))</f>
        <v>0</v>
      </c>
      <c r="S532" s="44">
        <f>COUNTIF($P$2:P532,P532)</f>
        <v>531</v>
      </c>
      <c r="T532" s="44" t="str">
        <f t="shared" si="67"/>
        <v>n/a531</v>
      </c>
      <c r="U532" s="44">
        <f t="shared" si="68"/>
        <v>600</v>
      </c>
      <c r="V532" s="45" t="str">
        <f t="shared" si="69"/>
        <v>n/a</v>
      </c>
    </row>
    <row r="533" spans="1:22" x14ac:dyDescent="0.3">
      <c r="A533" s="43">
        <v>532</v>
      </c>
      <c r="B533" s="44" t="s">
        <v>10</v>
      </c>
      <c r="C533" s="44">
        <f>'New LIst'!A235</f>
        <v>0</v>
      </c>
      <c r="D533" s="44">
        <f>'New LIst'!B235</f>
        <v>0</v>
      </c>
      <c r="E533" s="44">
        <f>'New LIst'!C235</f>
        <v>0</v>
      </c>
      <c r="F533" s="44">
        <f>'New LIst'!D235</f>
        <v>0</v>
      </c>
      <c r="G533" s="44">
        <f>'New LIst'!E235</f>
        <v>0</v>
      </c>
      <c r="H533" s="44">
        <f>'New LIst'!F235</f>
        <v>0</v>
      </c>
      <c r="I533" s="44">
        <f>'New LIst'!G235</f>
        <v>0</v>
      </c>
      <c r="J533" s="44">
        <f>'New LIst'!H235</f>
        <v>0</v>
      </c>
      <c r="K533" s="44">
        <f>'New LIst'!I235</f>
        <v>0</v>
      </c>
      <c r="L533" s="44">
        <f>'New LIst'!J235</f>
        <v>0</v>
      </c>
      <c r="M533" s="44">
        <f t="shared" si="63"/>
        <v>0</v>
      </c>
      <c r="N533" s="44">
        <v>0</v>
      </c>
      <c r="O533" s="44">
        <f t="shared" si="64"/>
        <v>0</v>
      </c>
      <c r="P533" s="44" t="str">
        <f t="shared" si="65"/>
        <v>n/a</v>
      </c>
      <c r="Q533" s="44" t="str">
        <f t="shared" si="66"/>
        <v>n/a0</v>
      </c>
      <c r="R533" s="44">
        <f>IF(COUNTIF($Q$2:Q533,Q533)&gt;1,0,COUNTIF($Q$2:Q533,Q533))</f>
        <v>0</v>
      </c>
      <c r="S533" s="44">
        <f>COUNTIF($P$2:P533,P533)</f>
        <v>532</v>
      </c>
      <c r="T533" s="44" t="str">
        <f t="shared" si="67"/>
        <v>n/a532</v>
      </c>
      <c r="U533" s="44">
        <f t="shared" si="68"/>
        <v>600</v>
      </c>
      <c r="V533" s="45" t="str">
        <f t="shared" si="69"/>
        <v>n/a</v>
      </c>
    </row>
    <row r="534" spans="1:22" x14ac:dyDescent="0.3">
      <c r="A534" s="43">
        <v>533</v>
      </c>
      <c r="B534" s="44" t="s">
        <v>10</v>
      </c>
      <c r="C534" s="44">
        <f>'New LIst'!A236</f>
        <v>0</v>
      </c>
      <c r="D534" s="44">
        <f>'New LIst'!B236</f>
        <v>0</v>
      </c>
      <c r="E534" s="44">
        <f>'New LIst'!C236</f>
        <v>0</v>
      </c>
      <c r="F534" s="44">
        <f>'New LIst'!D236</f>
        <v>0</v>
      </c>
      <c r="G534" s="44">
        <f>'New LIst'!E236</f>
        <v>0</v>
      </c>
      <c r="H534" s="44">
        <f>'New LIst'!F236</f>
        <v>0</v>
      </c>
      <c r="I534" s="44">
        <f>'New LIst'!G236</f>
        <v>0</v>
      </c>
      <c r="J534" s="44">
        <f>'New LIst'!H236</f>
        <v>0</v>
      </c>
      <c r="K534" s="44">
        <f>'New LIst'!I236</f>
        <v>0</v>
      </c>
      <c r="L534" s="44">
        <f>'New LIst'!J236</f>
        <v>0</v>
      </c>
      <c r="M534" s="44">
        <f t="shared" si="63"/>
        <v>0</v>
      </c>
      <c r="N534" s="44">
        <v>0</v>
      </c>
      <c r="O534" s="44">
        <f t="shared" si="64"/>
        <v>0</v>
      </c>
      <c r="P534" s="44" t="str">
        <f t="shared" si="65"/>
        <v>n/a</v>
      </c>
      <c r="Q534" s="44" t="str">
        <f t="shared" si="66"/>
        <v>n/a0</v>
      </c>
      <c r="R534" s="44">
        <f>IF(COUNTIF($Q$2:Q534,Q534)&gt;1,0,COUNTIF($Q$2:Q534,Q534))</f>
        <v>0</v>
      </c>
      <c r="S534" s="44">
        <f>COUNTIF($P$2:P534,P534)</f>
        <v>533</v>
      </c>
      <c r="T534" s="44" t="str">
        <f t="shared" si="67"/>
        <v>n/a533</v>
      </c>
      <c r="U534" s="44">
        <f t="shared" si="68"/>
        <v>600</v>
      </c>
      <c r="V534" s="45" t="str">
        <f t="shared" si="69"/>
        <v>n/a</v>
      </c>
    </row>
    <row r="535" spans="1:22" x14ac:dyDescent="0.3">
      <c r="A535" s="43">
        <v>534</v>
      </c>
      <c r="B535" s="44" t="s">
        <v>10</v>
      </c>
      <c r="C535" s="44">
        <f>'New LIst'!A237</f>
        <v>0</v>
      </c>
      <c r="D535" s="44">
        <f>'New LIst'!B237</f>
        <v>0</v>
      </c>
      <c r="E535" s="44">
        <f>'New LIst'!C237</f>
        <v>0</v>
      </c>
      <c r="F535" s="44">
        <f>'New LIst'!D237</f>
        <v>0</v>
      </c>
      <c r="G535" s="44">
        <f>'New LIst'!E237</f>
        <v>0</v>
      </c>
      <c r="H535" s="44">
        <f>'New LIst'!F237</f>
        <v>0</v>
      </c>
      <c r="I535" s="44">
        <f>'New LIst'!G237</f>
        <v>0</v>
      </c>
      <c r="J535" s="44">
        <f>'New LIst'!H237</f>
        <v>0</v>
      </c>
      <c r="K535" s="44">
        <f>'New LIst'!I237</f>
        <v>0</v>
      </c>
      <c r="L535" s="44">
        <f>'New LIst'!J237</f>
        <v>0</v>
      </c>
      <c r="M535" s="44">
        <f t="shared" si="63"/>
        <v>0</v>
      </c>
      <c r="N535" s="44">
        <v>0</v>
      </c>
      <c r="O535" s="44">
        <f t="shared" si="64"/>
        <v>0</v>
      </c>
      <c r="P535" s="44" t="str">
        <f t="shared" si="65"/>
        <v>n/a</v>
      </c>
      <c r="Q535" s="44" t="str">
        <f t="shared" si="66"/>
        <v>n/a0</v>
      </c>
      <c r="R535" s="44">
        <f>IF(COUNTIF($Q$2:Q535,Q535)&gt;1,0,COUNTIF($Q$2:Q535,Q535))</f>
        <v>0</v>
      </c>
      <c r="S535" s="44">
        <f>COUNTIF($P$2:P535,P535)</f>
        <v>534</v>
      </c>
      <c r="T535" s="44" t="str">
        <f t="shared" si="67"/>
        <v>n/a534</v>
      </c>
      <c r="U535" s="44">
        <f t="shared" si="68"/>
        <v>600</v>
      </c>
      <c r="V535" s="45" t="str">
        <f t="shared" si="69"/>
        <v>n/a</v>
      </c>
    </row>
    <row r="536" spans="1:22" x14ac:dyDescent="0.3">
      <c r="A536" s="43">
        <v>535</v>
      </c>
      <c r="B536" s="44" t="s">
        <v>10</v>
      </c>
      <c r="C536" s="44">
        <f>'New LIst'!A238</f>
        <v>0</v>
      </c>
      <c r="D536" s="44">
        <f>'New LIst'!B238</f>
        <v>0</v>
      </c>
      <c r="E536" s="44">
        <f>'New LIst'!C238</f>
        <v>0</v>
      </c>
      <c r="F536" s="44">
        <f>'New LIst'!D238</f>
        <v>0</v>
      </c>
      <c r="G536" s="44">
        <f>'New LIst'!E238</f>
        <v>0</v>
      </c>
      <c r="H536" s="44">
        <f>'New LIst'!F238</f>
        <v>0</v>
      </c>
      <c r="I536" s="44">
        <f>'New LIst'!G238</f>
        <v>0</v>
      </c>
      <c r="J536" s="44">
        <f>'New LIst'!H238</f>
        <v>0</v>
      </c>
      <c r="K536" s="44">
        <f>'New LIst'!I238</f>
        <v>0</v>
      </c>
      <c r="L536" s="44">
        <f>'New LIst'!J238</f>
        <v>0</v>
      </c>
      <c r="M536" s="44">
        <f t="shared" si="63"/>
        <v>0</v>
      </c>
      <c r="N536" s="44">
        <v>0</v>
      </c>
      <c r="O536" s="44">
        <f t="shared" si="64"/>
        <v>0</v>
      </c>
      <c r="P536" s="44" t="str">
        <f t="shared" si="65"/>
        <v>n/a</v>
      </c>
      <c r="Q536" s="44" t="str">
        <f t="shared" si="66"/>
        <v>n/a0</v>
      </c>
      <c r="R536" s="44">
        <f>IF(COUNTIF($Q$2:Q536,Q536)&gt;1,0,COUNTIF($Q$2:Q536,Q536))</f>
        <v>0</v>
      </c>
      <c r="S536" s="44">
        <f>COUNTIF($P$2:P536,P536)</f>
        <v>535</v>
      </c>
      <c r="T536" s="44" t="str">
        <f t="shared" si="67"/>
        <v>n/a535</v>
      </c>
      <c r="U536" s="44">
        <f t="shared" si="68"/>
        <v>600</v>
      </c>
      <c r="V536" s="45" t="str">
        <f t="shared" si="69"/>
        <v>n/a</v>
      </c>
    </row>
    <row r="537" spans="1:22" x14ac:dyDescent="0.3">
      <c r="A537" s="43">
        <v>536</v>
      </c>
      <c r="B537" s="44" t="s">
        <v>10</v>
      </c>
      <c r="C537" s="44">
        <f>'New LIst'!A239</f>
        <v>0</v>
      </c>
      <c r="D537" s="44">
        <f>'New LIst'!B239</f>
        <v>0</v>
      </c>
      <c r="E537" s="44">
        <f>'New LIst'!C239</f>
        <v>0</v>
      </c>
      <c r="F537" s="44">
        <f>'New LIst'!D239</f>
        <v>0</v>
      </c>
      <c r="G537" s="44">
        <f>'New LIst'!E239</f>
        <v>0</v>
      </c>
      <c r="H537" s="44">
        <f>'New LIst'!F239</f>
        <v>0</v>
      </c>
      <c r="I537" s="44">
        <f>'New LIst'!G239</f>
        <v>0</v>
      </c>
      <c r="J537" s="44">
        <f>'New LIst'!H239</f>
        <v>0</v>
      </c>
      <c r="K537" s="44">
        <f>'New LIst'!I239</f>
        <v>0</v>
      </c>
      <c r="L537" s="44">
        <f>'New LIst'!J239</f>
        <v>0</v>
      </c>
      <c r="M537" s="44">
        <f t="shared" si="63"/>
        <v>0</v>
      </c>
      <c r="N537" s="44">
        <v>0</v>
      </c>
      <c r="O537" s="44">
        <f t="shared" si="64"/>
        <v>0</v>
      </c>
      <c r="P537" s="44" t="str">
        <f t="shared" si="65"/>
        <v>n/a</v>
      </c>
      <c r="Q537" s="44" t="str">
        <f t="shared" si="66"/>
        <v>n/a0</v>
      </c>
      <c r="R537" s="44">
        <f>IF(COUNTIF($Q$2:Q537,Q537)&gt;1,0,COUNTIF($Q$2:Q537,Q537))</f>
        <v>0</v>
      </c>
      <c r="S537" s="44">
        <f>COUNTIF($P$2:P537,P537)</f>
        <v>536</v>
      </c>
      <c r="T537" s="44" t="str">
        <f t="shared" si="67"/>
        <v>n/a536</v>
      </c>
      <c r="U537" s="44">
        <f t="shared" si="68"/>
        <v>600</v>
      </c>
      <c r="V537" s="45" t="str">
        <f t="shared" si="69"/>
        <v>n/a</v>
      </c>
    </row>
    <row r="538" spans="1:22" x14ac:dyDescent="0.3">
      <c r="A538" s="43">
        <v>537</v>
      </c>
      <c r="B538" s="44" t="s">
        <v>10</v>
      </c>
      <c r="C538" s="44">
        <f>'New LIst'!A240</f>
        <v>0</v>
      </c>
      <c r="D538" s="44">
        <f>'New LIst'!B240</f>
        <v>0</v>
      </c>
      <c r="E538" s="44">
        <f>'New LIst'!C240</f>
        <v>0</v>
      </c>
      <c r="F538" s="44">
        <f>'New LIst'!D240</f>
        <v>0</v>
      </c>
      <c r="G538" s="44">
        <f>'New LIst'!E240</f>
        <v>0</v>
      </c>
      <c r="H538" s="44">
        <f>'New LIst'!F240</f>
        <v>0</v>
      </c>
      <c r="I538" s="44">
        <f>'New LIst'!G240</f>
        <v>0</v>
      </c>
      <c r="J538" s="44">
        <f>'New LIst'!H240</f>
        <v>0</v>
      </c>
      <c r="K538" s="44">
        <f>'New LIst'!I240</f>
        <v>0</v>
      </c>
      <c r="L538" s="44">
        <f>'New LIst'!J240</f>
        <v>0</v>
      </c>
      <c r="M538" s="44">
        <f t="shared" si="63"/>
        <v>0</v>
      </c>
      <c r="N538" s="44">
        <v>0</v>
      </c>
      <c r="O538" s="44">
        <f t="shared" si="64"/>
        <v>0</v>
      </c>
      <c r="P538" s="44" t="str">
        <f t="shared" si="65"/>
        <v>n/a</v>
      </c>
      <c r="Q538" s="44" t="str">
        <f t="shared" si="66"/>
        <v>n/a0</v>
      </c>
      <c r="R538" s="44">
        <f>IF(COUNTIF($Q$2:Q538,Q538)&gt;1,0,COUNTIF($Q$2:Q538,Q538))</f>
        <v>0</v>
      </c>
      <c r="S538" s="44">
        <f>COUNTIF($P$2:P538,P538)</f>
        <v>537</v>
      </c>
      <c r="T538" s="44" t="str">
        <f t="shared" si="67"/>
        <v>n/a537</v>
      </c>
      <c r="U538" s="44">
        <f t="shared" si="68"/>
        <v>600</v>
      </c>
      <c r="V538" s="45" t="str">
        <f t="shared" si="69"/>
        <v>n/a</v>
      </c>
    </row>
    <row r="539" spans="1:22" x14ac:dyDescent="0.3">
      <c r="A539" s="43">
        <v>538</v>
      </c>
      <c r="B539" s="44" t="s">
        <v>10</v>
      </c>
      <c r="C539" s="44">
        <f>'New LIst'!A241</f>
        <v>0</v>
      </c>
      <c r="D539" s="44">
        <f>'New LIst'!B241</f>
        <v>0</v>
      </c>
      <c r="E539" s="44">
        <f>'New LIst'!C241</f>
        <v>0</v>
      </c>
      <c r="F539" s="44">
        <f>'New LIst'!D241</f>
        <v>0</v>
      </c>
      <c r="G539" s="44">
        <f>'New LIst'!E241</f>
        <v>0</v>
      </c>
      <c r="H539" s="44">
        <f>'New LIst'!F241</f>
        <v>0</v>
      </c>
      <c r="I539" s="44">
        <f>'New LIst'!G241</f>
        <v>0</v>
      </c>
      <c r="J539" s="44">
        <f>'New LIst'!H241</f>
        <v>0</v>
      </c>
      <c r="K539" s="44">
        <f>'New LIst'!I241</f>
        <v>0</v>
      </c>
      <c r="L539" s="44">
        <f>'New LIst'!J241</f>
        <v>0</v>
      </c>
      <c r="M539" s="44">
        <f t="shared" si="63"/>
        <v>0</v>
      </c>
      <c r="N539" s="44">
        <v>0</v>
      </c>
      <c r="O539" s="44">
        <f t="shared" si="64"/>
        <v>0</v>
      </c>
      <c r="P539" s="44" t="str">
        <f t="shared" si="65"/>
        <v>n/a</v>
      </c>
      <c r="Q539" s="44" t="str">
        <f t="shared" si="66"/>
        <v>n/a0</v>
      </c>
      <c r="R539" s="44">
        <f>IF(COUNTIF($Q$2:Q539,Q539)&gt;1,0,COUNTIF($Q$2:Q539,Q539))</f>
        <v>0</v>
      </c>
      <c r="S539" s="44">
        <f>COUNTIF($P$2:P539,P539)</f>
        <v>538</v>
      </c>
      <c r="T539" s="44" t="str">
        <f t="shared" si="67"/>
        <v>n/a538</v>
      </c>
      <c r="U539" s="44">
        <f t="shared" si="68"/>
        <v>600</v>
      </c>
      <c r="V539" s="45" t="str">
        <f t="shared" si="69"/>
        <v>n/a</v>
      </c>
    </row>
    <row r="540" spans="1:22" x14ac:dyDescent="0.3">
      <c r="A540" s="43">
        <v>539</v>
      </c>
      <c r="B540" s="44" t="s">
        <v>10</v>
      </c>
      <c r="C540" s="44">
        <f>'New LIst'!A242</f>
        <v>0</v>
      </c>
      <c r="D540" s="44">
        <f>'New LIst'!B242</f>
        <v>0</v>
      </c>
      <c r="E540" s="44">
        <f>'New LIst'!C242</f>
        <v>0</v>
      </c>
      <c r="F540" s="44">
        <f>'New LIst'!D242</f>
        <v>0</v>
      </c>
      <c r="G540" s="44">
        <f>'New LIst'!E242</f>
        <v>0</v>
      </c>
      <c r="H540" s="44">
        <f>'New LIst'!F242</f>
        <v>0</v>
      </c>
      <c r="I540" s="44">
        <f>'New LIst'!G242</f>
        <v>0</v>
      </c>
      <c r="J540" s="44">
        <f>'New LIst'!H242</f>
        <v>0</v>
      </c>
      <c r="K540" s="44">
        <f>'New LIst'!I242</f>
        <v>0</v>
      </c>
      <c r="L540" s="44">
        <f>'New LIst'!J242</f>
        <v>0</v>
      </c>
      <c r="M540" s="44">
        <f t="shared" si="63"/>
        <v>0</v>
      </c>
      <c r="N540" s="44">
        <v>0</v>
      </c>
      <c r="O540" s="44">
        <f t="shared" si="64"/>
        <v>0</v>
      </c>
      <c r="P540" s="44" t="str">
        <f t="shared" si="65"/>
        <v>n/a</v>
      </c>
      <c r="Q540" s="44" t="str">
        <f t="shared" si="66"/>
        <v>n/a0</v>
      </c>
      <c r="R540" s="44">
        <f>IF(COUNTIF($Q$2:Q540,Q540)&gt;1,0,COUNTIF($Q$2:Q540,Q540))</f>
        <v>0</v>
      </c>
      <c r="S540" s="44">
        <f>COUNTIF($P$2:P540,P540)</f>
        <v>539</v>
      </c>
      <c r="T540" s="44" t="str">
        <f t="shared" si="67"/>
        <v>n/a539</v>
      </c>
      <c r="U540" s="44">
        <f t="shared" si="68"/>
        <v>600</v>
      </c>
      <c r="V540" s="45" t="str">
        <f t="shared" si="69"/>
        <v>n/a</v>
      </c>
    </row>
    <row r="541" spans="1:22" x14ac:dyDescent="0.3">
      <c r="A541" s="43">
        <v>540</v>
      </c>
      <c r="B541" s="44" t="s">
        <v>10</v>
      </c>
      <c r="C541" s="44">
        <f>'New LIst'!A243</f>
        <v>0</v>
      </c>
      <c r="D541" s="44">
        <f>'New LIst'!B243</f>
        <v>0</v>
      </c>
      <c r="E541" s="44">
        <f>'New LIst'!C243</f>
        <v>0</v>
      </c>
      <c r="F541" s="44">
        <f>'New LIst'!D243</f>
        <v>0</v>
      </c>
      <c r="G541" s="44">
        <f>'New LIst'!E243</f>
        <v>0</v>
      </c>
      <c r="H541" s="44">
        <f>'New LIst'!F243</f>
        <v>0</v>
      </c>
      <c r="I541" s="44">
        <f>'New LIst'!G243</f>
        <v>0</v>
      </c>
      <c r="J541" s="44">
        <f>'New LIst'!H243</f>
        <v>0</v>
      </c>
      <c r="K541" s="44">
        <f>'New LIst'!I243</f>
        <v>0</v>
      </c>
      <c r="L541" s="44">
        <f>'New LIst'!J243</f>
        <v>0</v>
      </c>
      <c r="M541" s="44">
        <f t="shared" si="63"/>
        <v>0</v>
      </c>
      <c r="N541" s="44">
        <v>0</v>
      </c>
      <c r="O541" s="44">
        <f t="shared" si="64"/>
        <v>0</v>
      </c>
      <c r="P541" s="44" t="str">
        <f t="shared" si="65"/>
        <v>n/a</v>
      </c>
      <c r="Q541" s="44" t="str">
        <f t="shared" si="66"/>
        <v>n/a0</v>
      </c>
      <c r="R541" s="44">
        <f>IF(COUNTIF($Q$2:Q541,Q541)&gt;1,0,COUNTIF($Q$2:Q541,Q541))</f>
        <v>0</v>
      </c>
      <c r="S541" s="44">
        <f>COUNTIF($P$2:P541,P541)</f>
        <v>540</v>
      </c>
      <c r="T541" s="44" t="str">
        <f t="shared" si="67"/>
        <v>n/a540</v>
      </c>
      <c r="U541" s="44">
        <f t="shared" si="68"/>
        <v>600</v>
      </c>
      <c r="V541" s="45" t="str">
        <f t="shared" si="69"/>
        <v>n/a</v>
      </c>
    </row>
    <row r="542" spans="1:22" x14ac:dyDescent="0.3">
      <c r="A542" s="43">
        <v>541</v>
      </c>
      <c r="B542" s="44" t="s">
        <v>10</v>
      </c>
      <c r="C542" s="44">
        <f>'New LIst'!A244</f>
        <v>0</v>
      </c>
      <c r="D542" s="44">
        <f>'New LIst'!B244</f>
        <v>0</v>
      </c>
      <c r="E542" s="44">
        <f>'New LIst'!C244</f>
        <v>0</v>
      </c>
      <c r="F542" s="44">
        <f>'New LIst'!D244</f>
        <v>0</v>
      </c>
      <c r="G542" s="44">
        <f>'New LIst'!E244</f>
        <v>0</v>
      </c>
      <c r="H542" s="44">
        <f>'New LIst'!F244</f>
        <v>0</v>
      </c>
      <c r="I542" s="44">
        <f>'New LIst'!G244</f>
        <v>0</v>
      </c>
      <c r="J542" s="44">
        <f>'New LIst'!H244</f>
        <v>0</v>
      </c>
      <c r="K542" s="44">
        <f>'New LIst'!I244</f>
        <v>0</v>
      </c>
      <c r="L542" s="44">
        <f>'New LIst'!J244</f>
        <v>0</v>
      </c>
      <c r="M542" s="44">
        <f t="shared" si="63"/>
        <v>0</v>
      </c>
      <c r="N542" s="44">
        <v>0</v>
      </c>
      <c r="O542" s="44">
        <f t="shared" si="64"/>
        <v>0</v>
      </c>
      <c r="P542" s="44" t="str">
        <f t="shared" si="65"/>
        <v>n/a</v>
      </c>
      <c r="Q542" s="44" t="str">
        <f t="shared" si="66"/>
        <v>n/a0</v>
      </c>
      <c r="R542" s="44">
        <f>IF(COUNTIF($Q$2:Q542,Q542)&gt;1,0,COUNTIF($Q$2:Q542,Q542))</f>
        <v>0</v>
      </c>
      <c r="S542" s="44">
        <f>COUNTIF($P$2:P542,P542)</f>
        <v>541</v>
      </c>
      <c r="T542" s="44" t="str">
        <f t="shared" si="67"/>
        <v>n/a541</v>
      </c>
      <c r="U542" s="44">
        <f t="shared" si="68"/>
        <v>600</v>
      </c>
      <c r="V542" s="45" t="str">
        <f t="shared" si="69"/>
        <v>n/a</v>
      </c>
    </row>
    <row r="543" spans="1:22" x14ac:dyDescent="0.3">
      <c r="A543" s="43">
        <v>542</v>
      </c>
      <c r="B543" s="44" t="s">
        <v>10</v>
      </c>
      <c r="C543" s="44">
        <f>'New LIst'!A245</f>
        <v>0</v>
      </c>
      <c r="D543" s="44">
        <f>'New LIst'!B245</f>
        <v>0</v>
      </c>
      <c r="E543" s="44">
        <f>'New LIst'!C245</f>
        <v>0</v>
      </c>
      <c r="F543" s="44">
        <f>'New LIst'!D245</f>
        <v>0</v>
      </c>
      <c r="G543" s="44">
        <f>'New LIst'!E245</f>
        <v>0</v>
      </c>
      <c r="H543" s="44">
        <f>'New LIst'!F245</f>
        <v>0</v>
      </c>
      <c r="I543" s="44">
        <f>'New LIst'!G245</f>
        <v>0</v>
      </c>
      <c r="J543" s="44">
        <f>'New LIst'!H245</f>
        <v>0</v>
      </c>
      <c r="K543" s="44">
        <f>'New LIst'!I245</f>
        <v>0</v>
      </c>
      <c r="L543" s="44">
        <f>'New LIst'!J245</f>
        <v>0</v>
      </c>
      <c r="M543" s="44">
        <f t="shared" si="63"/>
        <v>0</v>
      </c>
      <c r="N543" s="44">
        <v>0</v>
      </c>
      <c r="O543" s="44">
        <f t="shared" si="64"/>
        <v>0</v>
      </c>
      <c r="P543" s="44" t="str">
        <f t="shared" si="65"/>
        <v>n/a</v>
      </c>
      <c r="Q543" s="44" t="str">
        <f t="shared" si="66"/>
        <v>n/a0</v>
      </c>
      <c r="R543" s="44">
        <f>IF(COUNTIF($Q$2:Q543,Q543)&gt;1,0,COUNTIF($Q$2:Q543,Q543))</f>
        <v>0</v>
      </c>
      <c r="S543" s="44">
        <f>COUNTIF($P$2:P543,P543)</f>
        <v>542</v>
      </c>
      <c r="T543" s="44" t="str">
        <f t="shared" si="67"/>
        <v>n/a542</v>
      </c>
      <c r="U543" s="44">
        <f t="shared" si="68"/>
        <v>600</v>
      </c>
      <c r="V543" s="45" t="str">
        <f t="shared" si="69"/>
        <v>n/a</v>
      </c>
    </row>
    <row r="544" spans="1:22" x14ac:dyDescent="0.3">
      <c r="A544" s="43">
        <v>543</v>
      </c>
      <c r="B544" s="44" t="s">
        <v>10</v>
      </c>
      <c r="C544" s="44">
        <f>'New LIst'!A246</f>
        <v>0</v>
      </c>
      <c r="D544" s="44">
        <f>'New LIst'!B246</f>
        <v>0</v>
      </c>
      <c r="E544" s="44">
        <f>'New LIst'!C246</f>
        <v>0</v>
      </c>
      <c r="F544" s="44">
        <f>'New LIst'!D246</f>
        <v>0</v>
      </c>
      <c r="G544" s="44">
        <f>'New LIst'!E246</f>
        <v>0</v>
      </c>
      <c r="H544" s="44">
        <f>'New LIst'!F246</f>
        <v>0</v>
      </c>
      <c r="I544" s="44">
        <f>'New LIst'!G246</f>
        <v>0</v>
      </c>
      <c r="J544" s="44">
        <f>'New LIst'!H246</f>
        <v>0</v>
      </c>
      <c r="K544" s="44">
        <f>'New LIst'!I246</f>
        <v>0</v>
      </c>
      <c r="L544" s="44">
        <f>'New LIst'!J246</f>
        <v>0</v>
      </c>
      <c r="M544" s="44">
        <f t="shared" si="63"/>
        <v>0</v>
      </c>
      <c r="N544" s="44">
        <v>0</v>
      </c>
      <c r="O544" s="44">
        <f t="shared" si="64"/>
        <v>0</v>
      </c>
      <c r="P544" s="44" t="str">
        <f t="shared" si="65"/>
        <v>n/a</v>
      </c>
      <c r="Q544" s="44" t="str">
        <f t="shared" si="66"/>
        <v>n/a0</v>
      </c>
      <c r="R544" s="44">
        <f>IF(COUNTIF($Q$2:Q544,Q544)&gt;1,0,COUNTIF($Q$2:Q544,Q544))</f>
        <v>0</v>
      </c>
      <c r="S544" s="44">
        <f>COUNTIF($P$2:P544,P544)</f>
        <v>543</v>
      </c>
      <c r="T544" s="44" t="str">
        <f t="shared" si="67"/>
        <v>n/a543</v>
      </c>
      <c r="U544" s="44">
        <f t="shared" si="68"/>
        <v>600</v>
      </c>
      <c r="V544" s="45" t="str">
        <f t="shared" si="69"/>
        <v>n/a</v>
      </c>
    </row>
    <row r="545" spans="1:22" x14ac:dyDescent="0.3">
      <c r="A545" s="43">
        <v>544</v>
      </c>
      <c r="B545" s="44" t="s">
        <v>10</v>
      </c>
      <c r="C545" s="44">
        <f>'New LIst'!A247</f>
        <v>0</v>
      </c>
      <c r="D545" s="44">
        <f>'New LIst'!B247</f>
        <v>0</v>
      </c>
      <c r="E545" s="44">
        <f>'New LIst'!C247</f>
        <v>0</v>
      </c>
      <c r="F545" s="44">
        <f>'New LIst'!D247</f>
        <v>0</v>
      </c>
      <c r="G545" s="44">
        <f>'New LIst'!E247</f>
        <v>0</v>
      </c>
      <c r="H545" s="44">
        <f>'New LIst'!F247</f>
        <v>0</v>
      </c>
      <c r="I545" s="44">
        <f>'New LIst'!G247</f>
        <v>0</v>
      </c>
      <c r="J545" s="44">
        <f>'New LIst'!H247</f>
        <v>0</v>
      </c>
      <c r="K545" s="44">
        <f>'New LIst'!I247</f>
        <v>0</v>
      </c>
      <c r="L545" s="44">
        <f>'New LIst'!J247</f>
        <v>0</v>
      </c>
      <c r="M545" s="44">
        <f t="shared" si="63"/>
        <v>0</v>
      </c>
      <c r="N545" s="44">
        <v>0</v>
      </c>
      <c r="O545" s="44">
        <f t="shared" si="64"/>
        <v>0</v>
      </c>
      <c r="P545" s="44" t="str">
        <f t="shared" si="65"/>
        <v>n/a</v>
      </c>
      <c r="Q545" s="44" t="str">
        <f t="shared" si="66"/>
        <v>n/a0</v>
      </c>
      <c r="R545" s="44">
        <f>IF(COUNTIF($Q$2:Q545,Q545)&gt;1,0,COUNTIF($Q$2:Q545,Q545))</f>
        <v>0</v>
      </c>
      <c r="S545" s="44">
        <f>COUNTIF($P$2:P545,P545)</f>
        <v>544</v>
      </c>
      <c r="T545" s="44" t="str">
        <f t="shared" si="67"/>
        <v>n/a544</v>
      </c>
      <c r="U545" s="44">
        <f t="shared" si="68"/>
        <v>600</v>
      </c>
      <c r="V545" s="45" t="str">
        <f t="shared" si="69"/>
        <v>n/a</v>
      </c>
    </row>
    <row r="546" spans="1:22" x14ac:dyDescent="0.3">
      <c r="A546" s="43">
        <v>545</v>
      </c>
      <c r="B546" s="44" t="s">
        <v>10</v>
      </c>
      <c r="C546" s="44">
        <f>'New LIst'!A248</f>
        <v>0</v>
      </c>
      <c r="D546" s="44">
        <f>'New LIst'!B248</f>
        <v>0</v>
      </c>
      <c r="E546" s="44">
        <f>'New LIst'!C248</f>
        <v>0</v>
      </c>
      <c r="F546" s="44">
        <f>'New LIst'!D248</f>
        <v>0</v>
      </c>
      <c r="G546" s="44">
        <f>'New LIst'!E248</f>
        <v>0</v>
      </c>
      <c r="H546" s="44">
        <f>'New LIst'!F248</f>
        <v>0</v>
      </c>
      <c r="I546" s="44">
        <f>'New LIst'!G248</f>
        <v>0</v>
      </c>
      <c r="J546" s="44">
        <f>'New LIst'!H248</f>
        <v>0</v>
      </c>
      <c r="K546" s="44">
        <f>'New LIst'!I248</f>
        <v>0</v>
      </c>
      <c r="L546" s="44">
        <f>'New LIst'!J248</f>
        <v>0</v>
      </c>
      <c r="M546" s="44">
        <f t="shared" si="63"/>
        <v>0</v>
      </c>
      <c r="N546" s="44">
        <v>0</v>
      </c>
      <c r="O546" s="44">
        <f t="shared" si="64"/>
        <v>0</v>
      </c>
      <c r="P546" s="44" t="str">
        <f t="shared" si="65"/>
        <v>n/a</v>
      </c>
      <c r="Q546" s="44" t="str">
        <f t="shared" si="66"/>
        <v>n/a0</v>
      </c>
      <c r="R546" s="44">
        <f>IF(COUNTIF($Q$2:Q546,Q546)&gt;1,0,COUNTIF($Q$2:Q546,Q546))</f>
        <v>0</v>
      </c>
      <c r="S546" s="44">
        <f>COUNTIF($P$2:P546,P546)</f>
        <v>545</v>
      </c>
      <c r="T546" s="44" t="str">
        <f t="shared" si="67"/>
        <v>n/a545</v>
      </c>
      <c r="U546" s="44">
        <f t="shared" si="68"/>
        <v>600</v>
      </c>
      <c r="V546" s="45" t="str">
        <f t="shared" si="69"/>
        <v>n/a</v>
      </c>
    </row>
    <row r="547" spans="1:22" x14ac:dyDescent="0.3">
      <c r="A547" s="43">
        <v>546</v>
      </c>
      <c r="B547" s="44" t="s">
        <v>10</v>
      </c>
      <c r="C547" s="44">
        <f>'New LIst'!A249</f>
        <v>0</v>
      </c>
      <c r="D547" s="44">
        <f>'New LIst'!B249</f>
        <v>0</v>
      </c>
      <c r="E547" s="44">
        <f>'New LIst'!C249</f>
        <v>0</v>
      </c>
      <c r="F547" s="44">
        <f>'New LIst'!D249</f>
        <v>0</v>
      </c>
      <c r="G547" s="44">
        <f>'New LIst'!E249</f>
        <v>0</v>
      </c>
      <c r="H547" s="44">
        <f>'New LIst'!F249</f>
        <v>0</v>
      </c>
      <c r="I547" s="44">
        <f>'New LIst'!G249</f>
        <v>0</v>
      </c>
      <c r="J547" s="44">
        <f>'New LIst'!H249</f>
        <v>0</v>
      </c>
      <c r="K547" s="44">
        <f>'New LIst'!I249</f>
        <v>0</v>
      </c>
      <c r="L547" s="44">
        <f>'New LIst'!J249</f>
        <v>0</v>
      </c>
      <c r="M547" s="44">
        <f t="shared" si="63"/>
        <v>0</v>
      </c>
      <c r="N547" s="44">
        <v>0</v>
      </c>
      <c r="O547" s="44">
        <f t="shared" si="64"/>
        <v>0</v>
      </c>
      <c r="P547" s="44" t="str">
        <f t="shared" si="65"/>
        <v>n/a</v>
      </c>
      <c r="Q547" s="44" t="str">
        <f t="shared" si="66"/>
        <v>n/a0</v>
      </c>
      <c r="R547" s="44">
        <f>IF(COUNTIF($Q$2:Q547,Q547)&gt;1,0,COUNTIF($Q$2:Q547,Q547))</f>
        <v>0</v>
      </c>
      <c r="S547" s="44">
        <f>COUNTIF($P$2:P547,P547)</f>
        <v>546</v>
      </c>
      <c r="T547" s="44" t="str">
        <f t="shared" si="67"/>
        <v>n/a546</v>
      </c>
      <c r="U547" s="44">
        <f t="shared" si="68"/>
        <v>600</v>
      </c>
      <c r="V547" s="45" t="str">
        <f t="shared" si="69"/>
        <v>n/a</v>
      </c>
    </row>
    <row r="548" spans="1:22" x14ac:dyDescent="0.3">
      <c r="A548" s="43">
        <v>547</v>
      </c>
      <c r="B548" s="44" t="s">
        <v>10</v>
      </c>
      <c r="C548" s="44">
        <f>'New LIst'!A250</f>
        <v>0</v>
      </c>
      <c r="D548" s="44">
        <f>'New LIst'!B250</f>
        <v>0</v>
      </c>
      <c r="E548" s="44">
        <f>'New LIst'!C250</f>
        <v>0</v>
      </c>
      <c r="F548" s="44">
        <f>'New LIst'!D250</f>
        <v>0</v>
      </c>
      <c r="G548" s="44">
        <f>'New LIst'!E250</f>
        <v>0</v>
      </c>
      <c r="H548" s="44">
        <f>'New LIst'!F250</f>
        <v>0</v>
      </c>
      <c r="I548" s="44">
        <f>'New LIst'!G250</f>
        <v>0</v>
      </c>
      <c r="J548" s="44">
        <f>'New LIst'!H250</f>
        <v>0</v>
      </c>
      <c r="K548" s="44">
        <f>'New LIst'!I250</f>
        <v>0</v>
      </c>
      <c r="L548" s="44">
        <f>'New LIst'!J250</f>
        <v>0</v>
      </c>
      <c r="M548" s="44">
        <f t="shared" si="63"/>
        <v>0</v>
      </c>
      <c r="N548" s="44">
        <v>0</v>
      </c>
      <c r="O548" s="44">
        <f t="shared" si="64"/>
        <v>0</v>
      </c>
      <c r="P548" s="44" t="str">
        <f t="shared" si="65"/>
        <v>n/a</v>
      </c>
      <c r="Q548" s="44" t="str">
        <f t="shared" si="66"/>
        <v>n/a0</v>
      </c>
      <c r="R548" s="44">
        <f>IF(COUNTIF($Q$2:Q548,Q548)&gt;1,0,COUNTIF($Q$2:Q548,Q548))</f>
        <v>0</v>
      </c>
      <c r="S548" s="44">
        <f>COUNTIF($P$2:P548,P548)</f>
        <v>547</v>
      </c>
      <c r="T548" s="44" t="str">
        <f t="shared" si="67"/>
        <v>n/a547</v>
      </c>
      <c r="U548" s="44">
        <f t="shared" si="68"/>
        <v>600</v>
      </c>
      <c r="V548" s="45" t="str">
        <f t="shared" si="69"/>
        <v>n/a</v>
      </c>
    </row>
    <row r="549" spans="1:22" x14ac:dyDescent="0.3">
      <c r="A549" s="43">
        <v>548</v>
      </c>
      <c r="B549" s="44" t="s">
        <v>10</v>
      </c>
      <c r="C549" s="44">
        <f>'New LIst'!A251</f>
        <v>0</v>
      </c>
      <c r="D549" s="44">
        <f>'New LIst'!B251</f>
        <v>0</v>
      </c>
      <c r="E549" s="44">
        <f>'New LIst'!C251</f>
        <v>0</v>
      </c>
      <c r="F549" s="44">
        <f>'New LIst'!D251</f>
        <v>0</v>
      </c>
      <c r="G549" s="44">
        <f>'New LIst'!E251</f>
        <v>0</v>
      </c>
      <c r="H549" s="44">
        <f>'New LIst'!F251</f>
        <v>0</v>
      </c>
      <c r="I549" s="44">
        <f>'New LIst'!G251</f>
        <v>0</v>
      </c>
      <c r="J549" s="44">
        <f>'New LIst'!H251</f>
        <v>0</v>
      </c>
      <c r="K549" s="44">
        <f>'New LIst'!I251</f>
        <v>0</v>
      </c>
      <c r="L549" s="44">
        <f>'New LIst'!J251</f>
        <v>0</v>
      </c>
      <c r="M549" s="44">
        <f t="shared" si="63"/>
        <v>0</v>
      </c>
      <c r="N549" s="44">
        <v>0</v>
      </c>
      <c r="O549" s="44">
        <f t="shared" si="64"/>
        <v>0</v>
      </c>
      <c r="P549" s="44" t="str">
        <f t="shared" si="65"/>
        <v>n/a</v>
      </c>
      <c r="Q549" s="44" t="str">
        <f t="shared" si="66"/>
        <v>n/a0</v>
      </c>
      <c r="R549" s="44">
        <f>IF(COUNTIF($Q$2:Q549,Q549)&gt;1,0,COUNTIF($Q$2:Q549,Q549))</f>
        <v>0</v>
      </c>
      <c r="S549" s="44">
        <f>COUNTIF($P$2:P549,P549)</f>
        <v>548</v>
      </c>
      <c r="T549" s="44" t="str">
        <f t="shared" si="67"/>
        <v>n/a548</v>
      </c>
      <c r="U549" s="44">
        <f t="shared" si="68"/>
        <v>600</v>
      </c>
      <c r="V549" s="45" t="str">
        <f t="shared" si="69"/>
        <v>n/a</v>
      </c>
    </row>
    <row r="550" spans="1:22" x14ac:dyDescent="0.3">
      <c r="A550" s="43">
        <v>549</v>
      </c>
      <c r="B550" s="44" t="s">
        <v>10</v>
      </c>
      <c r="C550" s="44">
        <f>'New LIst'!A252</f>
        <v>0</v>
      </c>
      <c r="D550" s="44">
        <f>'New LIst'!B252</f>
        <v>0</v>
      </c>
      <c r="E550" s="44">
        <f>'New LIst'!C252</f>
        <v>0</v>
      </c>
      <c r="F550" s="44">
        <f>'New LIst'!D252</f>
        <v>0</v>
      </c>
      <c r="G550" s="44">
        <f>'New LIst'!E252</f>
        <v>0</v>
      </c>
      <c r="H550" s="44">
        <f>'New LIst'!F252</f>
        <v>0</v>
      </c>
      <c r="I550" s="44">
        <f>'New LIst'!G252</f>
        <v>0</v>
      </c>
      <c r="J550" s="44">
        <f>'New LIst'!H252</f>
        <v>0</v>
      </c>
      <c r="K550" s="44">
        <f>'New LIst'!I252</f>
        <v>0</v>
      </c>
      <c r="L550" s="44">
        <f>'New LIst'!J252</f>
        <v>0</v>
      </c>
      <c r="M550" s="44">
        <f t="shared" si="63"/>
        <v>0</v>
      </c>
      <c r="N550" s="44">
        <v>0</v>
      </c>
      <c r="O550" s="44">
        <f t="shared" si="64"/>
        <v>0</v>
      </c>
      <c r="P550" s="44" t="str">
        <f t="shared" si="65"/>
        <v>n/a</v>
      </c>
      <c r="Q550" s="44" t="str">
        <f t="shared" si="66"/>
        <v>n/a0</v>
      </c>
      <c r="R550" s="44">
        <f>IF(COUNTIF($Q$2:Q550,Q550)&gt;1,0,COUNTIF($Q$2:Q550,Q550))</f>
        <v>0</v>
      </c>
      <c r="S550" s="44">
        <f>COUNTIF($P$2:P550,P550)</f>
        <v>549</v>
      </c>
      <c r="T550" s="44" t="str">
        <f t="shared" si="67"/>
        <v>n/a549</v>
      </c>
      <c r="U550" s="44">
        <f t="shared" si="68"/>
        <v>600</v>
      </c>
      <c r="V550" s="45" t="str">
        <f t="shared" si="69"/>
        <v>n/a</v>
      </c>
    </row>
    <row r="551" spans="1:22" x14ac:dyDescent="0.3">
      <c r="A551" s="43">
        <v>550</v>
      </c>
      <c r="B551" s="44" t="s">
        <v>10</v>
      </c>
      <c r="C551" s="44">
        <f>'New LIst'!A253</f>
        <v>0</v>
      </c>
      <c r="D551" s="44">
        <f>'New LIst'!B253</f>
        <v>0</v>
      </c>
      <c r="E551" s="44">
        <f>'New LIst'!C253</f>
        <v>0</v>
      </c>
      <c r="F551" s="44">
        <f>'New LIst'!D253</f>
        <v>0</v>
      </c>
      <c r="G551" s="44">
        <f>'New LIst'!E253</f>
        <v>0</v>
      </c>
      <c r="H551" s="44">
        <f>'New LIst'!F253</f>
        <v>0</v>
      </c>
      <c r="I551" s="44">
        <f>'New LIst'!G253</f>
        <v>0</v>
      </c>
      <c r="J551" s="44">
        <f>'New LIst'!H253</f>
        <v>0</v>
      </c>
      <c r="K551" s="44">
        <f>'New LIst'!I253</f>
        <v>0</v>
      </c>
      <c r="L551" s="44">
        <f>'New LIst'!J253</f>
        <v>0</v>
      </c>
      <c r="M551" s="44">
        <f t="shared" si="63"/>
        <v>0</v>
      </c>
      <c r="N551" s="44">
        <v>0</v>
      </c>
      <c r="O551" s="44">
        <f t="shared" si="64"/>
        <v>0</v>
      </c>
      <c r="P551" s="44" t="str">
        <f t="shared" si="65"/>
        <v>n/a</v>
      </c>
      <c r="Q551" s="44" t="str">
        <f t="shared" si="66"/>
        <v>n/a0</v>
      </c>
      <c r="R551" s="44">
        <f>IF(COUNTIF($Q$2:Q551,Q551)&gt;1,0,COUNTIF($Q$2:Q551,Q551))</f>
        <v>0</v>
      </c>
      <c r="S551" s="44">
        <f>COUNTIF($P$2:P551,P551)</f>
        <v>550</v>
      </c>
      <c r="T551" s="44" t="str">
        <f t="shared" si="67"/>
        <v>n/a550</v>
      </c>
      <c r="U551" s="44">
        <f t="shared" si="68"/>
        <v>600</v>
      </c>
      <c r="V551" s="45" t="str">
        <f t="shared" si="69"/>
        <v>n/a</v>
      </c>
    </row>
    <row r="552" spans="1:22" x14ac:dyDescent="0.3">
      <c r="A552" s="43">
        <v>551</v>
      </c>
      <c r="B552" s="44" t="s">
        <v>10</v>
      </c>
      <c r="C552" s="44">
        <f>'New LIst'!A254</f>
        <v>0</v>
      </c>
      <c r="D552" s="44">
        <f>'New LIst'!B254</f>
        <v>0</v>
      </c>
      <c r="E552" s="44">
        <f>'New LIst'!C254</f>
        <v>0</v>
      </c>
      <c r="F552" s="44">
        <f>'New LIst'!D254</f>
        <v>0</v>
      </c>
      <c r="G552" s="44">
        <f>'New LIst'!E254</f>
        <v>0</v>
      </c>
      <c r="H552" s="44">
        <f>'New LIst'!F254</f>
        <v>0</v>
      </c>
      <c r="I552" s="44">
        <f>'New LIst'!G254</f>
        <v>0</v>
      </c>
      <c r="J552" s="44">
        <f>'New LIst'!H254</f>
        <v>0</v>
      </c>
      <c r="K552" s="44">
        <f>'New LIst'!I254</f>
        <v>0</v>
      </c>
      <c r="L552" s="44">
        <f>'New LIst'!J254</f>
        <v>0</v>
      </c>
      <c r="M552" s="44">
        <f t="shared" si="63"/>
        <v>0</v>
      </c>
      <c r="N552" s="44">
        <v>0</v>
      </c>
      <c r="O552" s="44">
        <f t="shared" si="64"/>
        <v>0</v>
      </c>
      <c r="P552" s="44" t="str">
        <f t="shared" si="65"/>
        <v>n/a</v>
      </c>
      <c r="Q552" s="44" t="str">
        <f t="shared" si="66"/>
        <v>n/a0</v>
      </c>
      <c r="R552" s="44">
        <f>IF(COUNTIF($Q$2:Q552,Q552)&gt;1,0,COUNTIF($Q$2:Q552,Q552))</f>
        <v>0</v>
      </c>
      <c r="S552" s="44">
        <f>COUNTIF($P$2:P552,P552)</f>
        <v>551</v>
      </c>
      <c r="T552" s="44" t="str">
        <f t="shared" si="67"/>
        <v>n/a551</v>
      </c>
      <c r="U552" s="44">
        <f t="shared" si="68"/>
        <v>600</v>
      </c>
      <c r="V552" s="45" t="str">
        <f t="shared" si="69"/>
        <v>n/a</v>
      </c>
    </row>
    <row r="553" spans="1:22" x14ac:dyDescent="0.3">
      <c r="A553" s="43">
        <v>552</v>
      </c>
      <c r="B553" s="44" t="s">
        <v>10</v>
      </c>
      <c r="C553" s="44">
        <f>'New LIst'!A255</f>
        <v>0</v>
      </c>
      <c r="D553" s="44">
        <f>'New LIst'!B255</f>
        <v>0</v>
      </c>
      <c r="E553" s="44">
        <f>'New LIst'!C255</f>
        <v>0</v>
      </c>
      <c r="F553" s="44">
        <f>'New LIst'!D255</f>
        <v>0</v>
      </c>
      <c r="G553" s="44">
        <f>'New LIst'!E255</f>
        <v>0</v>
      </c>
      <c r="H553" s="44">
        <f>'New LIst'!F255</f>
        <v>0</v>
      </c>
      <c r="I553" s="44">
        <f>'New LIst'!G255</f>
        <v>0</v>
      </c>
      <c r="J553" s="44">
        <f>'New LIst'!H255</f>
        <v>0</v>
      </c>
      <c r="K553" s="44">
        <f>'New LIst'!I255</f>
        <v>0</v>
      </c>
      <c r="L553" s="44">
        <f>'New LIst'!J255</f>
        <v>0</v>
      </c>
      <c r="M553" s="44">
        <f t="shared" si="63"/>
        <v>0</v>
      </c>
      <c r="N553" s="44">
        <v>0</v>
      </c>
      <c r="O553" s="44">
        <f t="shared" si="64"/>
        <v>0</v>
      </c>
      <c r="P553" s="44" t="str">
        <f t="shared" si="65"/>
        <v>n/a</v>
      </c>
      <c r="Q553" s="44" t="str">
        <f t="shared" si="66"/>
        <v>n/a0</v>
      </c>
      <c r="R553" s="44">
        <f>IF(COUNTIF($Q$2:Q553,Q553)&gt;1,0,COUNTIF($Q$2:Q553,Q553))</f>
        <v>0</v>
      </c>
      <c r="S553" s="44">
        <f>COUNTIF($P$2:P553,P553)</f>
        <v>552</v>
      </c>
      <c r="T553" s="44" t="str">
        <f t="shared" si="67"/>
        <v>n/a552</v>
      </c>
      <c r="U553" s="44">
        <f t="shared" si="68"/>
        <v>600</v>
      </c>
      <c r="V553" s="45" t="str">
        <f t="shared" si="69"/>
        <v>n/a</v>
      </c>
    </row>
    <row r="554" spans="1:22" x14ac:dyDescent="0.3">
      <c r="A554" s="43">
        <v>553</v>
      </c>
      <c r="B554" s="44" t="s">
        <v>10</v>
      </c>
      <c r="C554" s="44">
        <f>'New LIst'!A256</f>
        <v>0</v>
      </c>
      <c r="D554" s="44">
        <f>'New LIst'!B256</f>
        <v>0</v>
      </c>
      <c r="E554" s="44">
        <f>'New LIst'!C256</f>
        <v>0</v>
      </c>
      <c r="F554" s="44">
        <f>'New LIst'!D256</f>
        <v>0</v>
      </c>
      <c r="G554" s="44">
        <f>'New LIst'!E256</f>
        <v>0</v>
      </c>
      <c r="H554" s="44">
        <f>'New LIst'!F256</f>
        <v>0</v>
      </c>
      <c r="I554" s="44">
        <f>'New LIst'!G256</f>
        <v>0</v>
      </c>
      <c r="J554" s="44">
        <f>'New LIst'!H256</f>
        <v>0</v>
      </c>
      <c r="K554" s="44">
        <f>'New LIst'!I256</f>
        <v>0</v>
      </c>
      <c r="L554" s="44">
        <f>'New LIst'!J256</f>
        <v>0</v>
      </c>
      <c r="M554" s="44">
        <f t="shared" si="63"/>
        <v>0</v>
      </c>
      <c r="N554" s="44">
        <v>0</v>
      </c>
      <c r="O554" s="44">
        <f t="shared" si="64"/>
        <v>0</v>
      </c>
      <c r="P554" s="44" t="str">
        <f t="shared" si="65"/>
        <v>n/a</v>
      </c>
      <c r="Q554" s="44" t="str">
        <f t="shared" si="66"/>
        <v>n/a0</v>
      </c>
      <c r="R554" s="44">
        <f>IF(COUNTIF($Q$2:Q554,Q554)&gt;1,0,COUNTIF($Q$2:Q554,Q554))</f>
        <v>0</v>
      </c>
      <c r="S554" s="44">
        <f>COUNTIF($P$2:P554,P554)</f>
        <v>553</v>
      </c>
      <c r="T554" s="44" t="str">
        <f t="shared" si="67"/>
        <v>n/a553</v>
      </c>
      <c r="U554" s="44">
        <f t="shared" si="68"/>
        <v>600</v>
      </c>
      <c r="V554" s="45" t="str">
        <f t="shared" si="69"/>
        <v>n/a</v>
      </c>
    </row>
    <row r="555" spans="1:22" x14ac:dyDescent="0.3">
      <c r="A555" s="43">
        <v>554</v>
      </c>
      <c r="B555" s="44" t="s">
        <v>10</v>
      </c>
      <c r="C555" s="44">
        <f>'New LIst'!A257</f>
        <v>0</v>
      </c>
      <c r="D555" s="44">
        <f>'New LIst'!B257</f>
        <v>0</v>
      </c>
      <c r="E555" s="44">
        <f>'New LIst'!C257</f>
        <v>0</v>
      </c>
      <c r="F555" s="44">
        <f>'New LIst'!D257</f>
        <v>0</v>
      </c>
      <c r="G555" s="44">
        <f>'New LIst'!E257</f>
        <v>0</v>
      </c>
      <c r="H555" s="44">
        <f>'New LIst'!F257</f>
        <v>0</v>
      </c>
      <c r="I555" s="44">
        <f>'New LIst'!G257</f>
        <v>0</v>
      </c>
      <c r="J555" s="44">
        <f>'New LIst'!H257</f>
        <v>0</v>
      </c>
      <c r="K555" s="44">
        <f>'New LIst'!I257</f>
        <v>0</v>
      </c>
      <c r="L555" s="44">
        <f>'New LIst'!J257</f>
        <v>0</v>
      </c>
      <c r="M555" s="44">
        <f t="shared" si="63"/>
        <v>0</v>
      </c>
      <c r="N555" s="44">
        <v>0</v>
      </c>
      <c r="O555" s="44">
        <f t="shared" si="64"/>
        <v>0</v>
      </c>
      <c r="P555" s="44" t="str">
        <f t="shared" si="65"/>
        <v>n/a</v>
      </c>
      <c r="Q555" s="44" t="str">
        <f t="shared" si="66"/>
        <v>n/a0</v>
      </c>
      <c r="R555" s="44">
        <f>IF(COUNTIF($Q$2:Q555,Q555)&gt;1,0,COUNTIF($Q$2:Q555,Q555))</f>
        <v>0</v>
      </c>
      <c r="S555" s="44">
        <f>COUNTIF($P$2:P555,P555)</f>
        <v>554</v>
      </c>
      <c r="T555" s="44" t="str">
        <f t="shared" si="67"/>
        <v>n/a554</v>
      </c>
      <c r="U555" s="44">
        <f t="shared" si="68"/>
        <v>600</v>
      </c>
      <c r="V555" s="45" t="str">
        <f t="shared" si="69"/>
        <v>n/a</v>
      </c>
    </row>
    <row r="556" spans="1:22" x14ac:dyDescent="0.3">
      <c r="A556" s="43">
        <v>555</v>
      </c>
      <c r="B556" s="44" t="s">
        <v>10</v>
      </c>
      <c r="C556" s="44">
        <f>'New LIst'!A258</f>
        <v>0</v>
      </c>
      <c r="D556" s="44">
        <f>'New LIst'!B258</f>
        <v>0</v>
      </c>
      <c r="E556" s="44">
        <f>'New LIst'!C258</f>
        <v>0</v>
      </c>
      <c r="F556" s="44">
        <f>'New LIst'!D258</f>
        <v>0</v>
      </c>
      <c r="G556" s="44">
        <f>'New LIst'!E258</f>
        <v>0</v>
      </c>
      <c r="H556" s="44">
        <f>'New LIst'!F258</f>
        <v>0</v>
      </c>
      <c r="I556" s="44">
        <f>'New LIst'!G258</f>
        <v>0</v>
      </c>
      <c r="J556" s="44">
        <f>'New LIst'!H258</f>
        <v>0</v>
      </c>
      <c r="K556" s="44">
        <f>'New LIst'!I258</f>
        <v>0</v>
      </c>
      <c r="L556" s="44">
        <f>'New LIst'!J258</f>
        <v>0</v>
      </c>
      <c r="M556" s="44">
        <f t="shared" si="63"/>
        <v>0</v>
      </c>
      <c r="N556" s="44">
        <v>0</v>
      </c>
      <c r="O556" s="44">
        <f t="shared" si="64"/>
        <v>0</v>
      </c>
      <c r="P556" s="44" t="str">
        <f t="shared" si="65"/>
        <v>n/a</v>
      </c>
      <c r="Q556" s="44" t="str">
        <f t="shared" si="66"/>
        <v>n/a0</v>
      </c>
      <c r="R556" s="44">
        <f>IF(COUNTIF($Q$2:Q556,Q556)&gt;1,0,COUNTIF($Q$2:Q556,Q556))</f>
        <v>0</v>
      </c>
      <c r="S556" s="44">
        <f>COUNTIF($P$2:P556,P556)</f>
        <v>555</v>
      </c>
      <c r="T556" s="44" t="str">
        <f t="shared" si="67"/>
        <v>n/a555</v>
      </c>
      <c r="U556" s="44">
        <f t="shared" si="68"/>
        <v>600</v>
      </c>
      <c r="V556" s="45" t="str">
        <f t="shared" si="69"/>
        <v>n/a</v>
      </c>
    </row>
    <row r="557" spans="1:22" x14ac:dyDescent="0.3">
      <c r="A557" s="43">
        <v>556</v>
      </c>
      <c r="B557" s="44" t="s">
        <v>10</v>
      </c>
      <c r="C557" s="44">
        <f>'New LIst'!A259</f>
        <v>0</v>
      </c>
      <c r="D557" s="44">
        <f>'New LIst'!B259</f>
        <v>0</v>
      </c>
      <c r="E557" s="44">
        <f>'New LIst'!C259</f>
        <v>0</v>
      </c>
      <c r="F557" s="44">
        <f>'New LIst'!D259</f>
        <v>0</v>
      </c>
      <c r="G557" s="44">
        <f>'New LIst'!E259</f>
        <v>0</v>
      </c>
      <c r="H557" s="44">
        <f>'New LIst'!F259</f>
        <v>0</v>
      </c>
      <c r="I557" s="44">
        <f>'New LIst'!G259</f>
        <v>0</v>
      </c>
      <c r="J557" s="44">
        <f>'New LIst'!H259</f>
        <v>0</v>
      </c>
      <c r="K557" s="44">
        <f>'New LIst'!I259</f>
        <v>0</v>
      </c>
      <c r="L557" s="44">
        <f>'New LIst'!J259</f>
        <v>0</v>
      </c>
      <c r="M557" s="44">
        <f t="shared" si="63"/>
        <v>0</v>
      </c>
      <c r="N557" s="44">
        <v>0</v>
      </c>
      <c r="O557" s="44">
        <f t="shared" si="64"/>
        <v>0</v>
      </c>
      <c r="P557" s="44" t="str">
        <f t="shared" si="65"/>
        <v>n/a</v>
      </c>
      <c r="Q557" s="44" t="str">
        <f t="shared" si="66"/>
        <v>n/a0</v>
      </c>
      <c r="R557" s="44">
        <f>IF(COUNTIF($Q$2:Q557,Q557)&gt;1,0,COUNTIF($Q$2:Q557,Q557))</f>
        <v>0</v>
      </c>
      <c r="S557" s="44">
        <f>COUNTIF($P$2:P557,P557)</f>
        <v>556</v>
      </c>
      <c r="T557" s="44" t="str">
        <f t="shared" si="67"/>
        <v>n/a556</v>
      </c>
      <c r="U557" s="44">
        <f t="shared" si="68"/>
        <v>600</v>
      </c>
      <c r="V557" s="45" t="str">
        <f t="shared" si="69"/>
        <v>n/a</v>
      </c>
    </row>
    <row r="558" spans="1:22" x14ac:dyDescent="0.3">
      <c r="A558" s="43">
        <v>557</v>
      </c>
      <c r="B558" s="44" t="s">
        <v>10</v>
      </c>
      <c r="C558" s="44">
        <f>'New LIst'!A260</f>
        <v>0</v>
      </c>
      <c r="D558" s="44">
        <f>'New LIst'!B260</f>
        <v>0</v>
      </c>
      <c r="E558" s="44">
        <f>'New LIst'!C260</f>
        <v>0</v>
      </c>
      <c r="F558" s="44">
        <f>'New LIst'!D260</f>
        <v>0</v>
      </c>
      <c r="G558" s="44">
        <f>'New LIst'!E260</f>
        <v>0</v>
      </c>
      <c r="H558" s="44">
        <f>'New LIst'!F260</f>
        <v>0</v>
      </c>
      <c r="I558" s="44">
        <f>'New LIst'!G260</f>
        <v>0</v>
      </c>
      <c r="J558" s="44">
        <f>'New LIst'!H260</f>
        <v>0</v>
      </c>
      <c r="K558" s="44">
        <f>'New LIst'!I260</f>
        <v>0</v>
      </c>
      <c r="L558" s="44">
        <f>'New LIst'!J260</f>
        <v>0</v>
      </c>
      <c r="M558" s="44">
        <f t="shared" si="63"/>
        <v>0</v>
      </c>
      <c r="N558" s="44">
        <v>0</v>
      </c>
      <c r="O558" s="44">
        <f t="shared" si="64"/>
        <v>0</v>
      </c>
      <c r="P558" s="44" t="str">
        <f t="shared" si="65"/>
        <v>n/a</v>
      </c>
      <c r="Q558" s="44" t="str">
        <f t="shared" si="66"/>
        <v>n/a0</v>
      </c>
      <c r="R558" s="44">
        <f>IF(COUNTIF($Q$2:Q558,Q558)&gt;1,0,COUNTIF($Q$2:Q558,Q558))</f>
        <v>0</v>
      </c>
      <c r="S558" s="44">
        <f>COUNTIF($P$2:P558,P558)</f>
        <v>557</v>
      </c>
      <c r="T558" s="44" t="str">
        <f t="shared" si="67"/>
        <v>n/a557</v>
      </c>
      <c r="U558" s="44">
        <f t="shared" si="68"/>
        <v>600</v>
      </c>
      <c r="V558" s="45" t="str">
        <f t="shared" si="69"/>
        <v>n/a</v>
      </c>
    </row>
    <row r="559" spans="1:22" x14ac:dyDescent="0.3">
      <c r="A559" s="43">
        <v>558</v>
      </c>
      <c r="B559" s="44" t="s">
        <v>10</v>
      </c>
      <c r="C559" s="44">
        <f>'New LIst'!A261</f>
        <v>0</v>
      </c>
      <c r="D559" s="44">
        <f>'New LIst'!B261</f>
        <v>0</v>
      </c>
      <c r="E559" s="44">
        <f>'New LIst'!C261</f>
        <v>0</v>
      </c>
      <c r="F559" s="44">
        <f>'New LIst'!D261</f>
        <v>0</v>
      </c>
      <c r="G559" s="44">
        <f>'New LIst'!E261</f>
        <v>0</v>
      </c>
      <c r="H559" s="44">
        <f>'New LIst'!F261</f>
        <v>0</v>
      </c>
      <c r="I559" s="44">
        <f>'New LIst'!G261</f>
        <v>0</v>
      </c>
      <c r="J559" s="44">
        <f>'New LIst'!H261</f>
        <v>0</v>
      </c>
      <c r="K559" s="44">
        <f>'New LIst'!I261</f>
        <v>0</v>
      </c>
      <c r="L559" s="44">
        <f>'New LIst'!J261</f>
        <v>0</v>
      </c>
      <c r="M559" s="44">
        <f t="shared" ref="M559:M601" si="70">IF(C559=0,0,COUNTIF($C$2:$C$301,C559))</f>
        <v>0</v>
      </c>
      <c r="N559" s="44">
        <v>0</v>
      </c>
      <c r="O559" s="44">
        <f t="shared" ref="O559:O601" si="71">IF(COUNTIF($C$2:$C$301,C559)=0,1,0)</f>
        <v>0</v>
      </c>
      <c r="P559" s="44" t="str">
        <f t="shared" ref="P559:P601" si="72">IF(M559=1,"Existing",IF(N559=1,"Lapsed",IF(O559=1,"New","n/a")))</f>
        <v>n/a</v>
      </c>
      <c r="Q559" s="44" t="str">
        <f t="shared" ref="Q559:Q601" si="73">P559&amp;C559</f>
        <v>n/a0</v>
      </c>
      <c r="R559" s="44">
        <f>IF(COUNTIF($Q$2:Q559,Q559)&gt;1,0,COUNTIF($Q$2:Q559,Q559))</f>
        <v>0</v>
      </c>
      <c r="S559" s="44">
        <f>COUNTIF($P$2:P559,P559)</f>
        <v>558</v>
      </c>
      <c r="T559" s="44" t="str">
        <f t="shared" ref="T559:T601" si="74">P559&amp;S559</f>
        <v>n/a558</v>
      </c>
      <c r="U559" s="44">
        <f t="shared" ref="U559:U601" si="75">COUNTIFS(C:C,C559,P:P,P559)</f>
        <v>600</v>
      </c>
      <c r="V559" s="45" t="str">
        <f t="shared" ref="V559:V601" si="76">IF(AND(U559=1,OR(P559="lapsed",P559="new")),"ok",IF(AND(U559=2,P559="existing"),"ok",IF(P559="n/a","n/a","review")))</f>
        <v>n/a</v>
      </c>
    </row>
    <row r="560" spans="1:22" x14ac:dyDescent="0.3">
      <c r="A560" s="43">
        <v>559</v>
      </c>
      <c r="B560" s="44" t="s">
        <v>10</v>
      </c>
      <c r="C560" s="44">
        <f>'New LIst'!A262</f>
        <v>0</v>
      </c>
      <c r="D560" s="44">
        <f>'New LIst'!B262</f>
        <v>0</v>
      </c>
      <c r="E560" s="44">
        <f>'New LIst'!C262</f>
        <v>0</v>
      </c>
      <c r="F560" s="44">
        <f>'New LIst'!D262</f>
        <v>0</v>
      </c>
      <c r="G560" s="44">
        <f>'New LIst'!E262</f>
        <v>0</v>
      </c>
      <c r="H560" s="44">
        <f>'New LIst'!F262</f>
        <v>0</v>
      </c>
      <c r="I560" s="44">
        <f>'New LIst'!G262</f>
        <v>0</v>
      </c>
      <c r="J560" s="44">
        <f>'New LIst'!H262</f>
        <v>0</v>
      </c>
      <c r="K560" s="44">
        <f>'New LIst'!I262</f>
        <v>0</v>
      </c>
      <c r="L560" s="44">
        <f>'New LIst'!J262</f>
        <v>0</v>
      </c>
      <c r="M560" s="44">
        <f t="shared" si="70"/>
        <v>0</v>
      </c>
      <c r="N560" s="44">
        <v>0</v>
      </c>
      <c r="O560" s="44">
        <f t="shared" si="71"/>
        <v>0</v>
      </c>
      <c r="P560" s="44" t="str">
        <f t="shared" si="72"/>
        <v>n/a</v>
      </c>
      <c r="Q560" s="44" t="str">
        <f t="shared" si="73"/>
        <v>n/a0</v>
      </c>
      <c r="R560" s="44">
        <f>IF(COUNTIF($Q$2:Q560,Q560)&gt;1,0,COUNTIF($Q$2:Q560,Q560))</f>
        <v>0</v>
      </c>
      <c r="S560" s="44">
        <f>COUNTIF($P$2:P560,P560)</f>
        <v>559</v>
      </c>
      <c r="T560" s="44" t="str">
        <f t="shared" si="74"/>
        <v>n/a559</v>
      </c>
      <c r="U560" s="44">
        <f t="shared" si="75"/>
        <v>600</v>
      </c>
      <c r="V560" s="45" t="str">
        <f t="shared" si="76"/>
        <v>n/a</v>
      </c>
    </row>
    <row r="561" spans="1:22" x14ac:dyDescent="0.3">
      <c r="A561" s="43">
        <v>560</v>
      </c>
      <c r="B561" s="44" t="s">
        <v>10</v>
      </c>
      <c r="C561" s="44">
        <f>'New LIst'!A263</f>
        <v>0</v>
      </c>
      <c r="D561" s="44">
        <f>'New LIst'!B263</f>
        <v>0</v>
      </c>
      <c r="E561" s="44">
        <f>'New LIst'!C263</f>
        <v>0</v>
      </c>
      <c r="F561" s="44">
        <f>'New LIst'!D263</f>
        <v>0</v>
      </c>
      <c r="G561" s="44">
        <f>'New LIst'!E263</f>
        <v>0</v>
      </c>
      <c r="H561" s="44">
        <f>'New LIst'!F263</f>
        <v>0</v>
      </c>
      <c r="I561" s="44">
        <f>'New LIst'!G263</f>
        <v>0</v>
      </c>
      <c r="J561" s="44">
        <f>'New LIst'!H263</f>
        <v>0</v>
      </c>
      <c r="K561" s="44">
        <f>'New LIst'!I263</f>
        <v>0</v>
      </c>
      <c r="L561" s="44">
        <f>'New LIst'!J263</f>
        <v>0</v>
      </c>
      <c r="M561" s="44">
        <f t="shared" si="70"/>
        <v>0</v>
      </c>
      <c r="N561" s="44">
        <v>0</v>
      </c>
      <c r="O561" s="44">
        <f t="shared" si="71"/>
        <v>0</v>
      </c>
      <c r="P561" s="44" t="str">
        <f t="shared" si="72"/>
        <v>n/a</v>
      </c>
      <c r="Q561" s="44" t="str">
        <f t="shared" si="73"/>
        <v>n/a0</v>
      </c>
      <c r="R561" s="44">
        <f>IF(COUNTIF($Q$2:Q561,Q561)&gt;1,0,COUNTIF($Q$2:Q561,Q561))</f>
        <v>0</v>
      </c>
      <c r="S561" s="44">
        <f>COUNTIF($P$2:P561,P561)</f>
        <v>560</v>
      </c>
      <c r="T561" s="44" t="str">
        <f t="shared" si="74"/>
        <v>n/a560</v>
      </c>
      <c r="U561" s="44">
        <f t="shared" si="75"/>
        <v>600</v>
      </c>
      <c r="V561" s="45" t="str">
        <f t="shared" si="76"/>
        <v>n/a</v>
      </c>
    </row>
    <row r="562" spans="1:22" x14ac:dyDescent="0.3">
      <c r="A562" s="43">
        <v>561</v>
      </c>
      <c r="B562" s="44" t="s">
        <v>10</v>
      </c>
      <c r="C562" s="44">
        <f>'New LIst'!A264</f>
        <v>0</v>
      </c>
      <c r="D562" s="44">
        <f>'New LIst'!B264</f>
        <v>0</v>
      </c>
      <c r="E562" s="44">
        <f>'New LIst'!C264</f>
        <v>0</v>
      </c>
      <c r="F562" s="44">
        <f>'New LIst'!D264</f>
        <v>0</v>
      </c>
      <c r="G562" s="44">
        <f>'New LIst'!E264</f>
        <v>0</v>
      </c>
      <c r="H562" s="44">
        <f>'New LIst'!F264</f>
        <v>0</v>
      </c>
      <c r="I562" s="44">
        <f>'New LIst'!G264</f>
        <v>0</v>
      </c>
      <c r="J562" s="44">
        <f>'New LIst'!H264</f>
        <v>0</v>
      </c>
      <c r="K562" s="44">
        <f>'New LIst'!I264</f>
        <v>0</v>
      </c>
      <c r="L562" s="44">
        <f>'New LIst'!J264</f>
        <v>0</v>
      </c>
      <c r="M562" s="44">
        <f t="shared" si="70"/>
        <v>0</v>
      </c>
      <c r="N562" s="44">
        <v>0</v>
      </c>
      <c r="O562" s="44">
        <f t="shared" si="71"/>
        <v>0</v>
      </c>
      <c r="P562" s="44" t="str">
        <f t="shared" si="72"/>
        <v>n/a</v>
      </c>
      <c r="Q562" s="44" t="str">
        <f t="shared" si="73"/>
        <v>n/a0</v>
      </c>
      <c r="R562" s="44">
        <f>IF(COUNTIF($Q$2:Q562,Q562)&gt;1,0,COUNTIF($Q$2:Q562,Q562))</f>
        <v>0</v>
      </c>
      <c r="S562" s="44">
        <f>COUNTIF($P$2:P562,P562)</f>
        <v>561</v>
      </c>
      <c r="T562" s="44" t="str">
        <f t="shared" si="74"/>
        <v>n/a561</v>
      </c>
      <c r="U562" s="44">
        <f t="shared" si="75"/>
        <v>600</v>
      </c>
      <c r="V562" s="45" t="str">
        <f t="shared" si="76"/>
        <v>n/a</v>
      </c>
    </row>
    <row r="563" spans="1:22" x14ac:dyDescent="0.3">
      <c r="A563" s="43">
        <v>562</v>
      </c>
      <c r="B563" s="44" t="s">
        <v>10</v>
      </c>
      <c r="C563" s="44">
        <f>'New LIst'!A265</f>
        <v>0</v>
      </c>
      <c r="D563" s="44">
        <f>'New LIst'!B265</f>
        <v>0</v>
      </c>
      <c r="E563" s="44">
        <f>'New LIst'!C265</f>
        <v>0</v>
      </c>
      <c r="F563" s="44">
        <f>'New LIst'!D265</f>
        <v>0</v>
      </c>
      <c r="G563" s="44">
        <f>'New LIst'!E265</f>
        <v>0</v>
      </c>
      <c r="H563" s="44">
        <f>'New LIst'!F265</f>
        <v>0</v>
      </c>
      <c r="I563" s="44">
        <f>'New LIst'!G265</f>
        <v>0</v>
      </c>
      <c r="J563" s="44">
        <f>'New LIst'!H265</f>
        <v>0</v>
      </c>
      <c r="K563" s="44">
        <f>'New LIst'!I265</f>
        <v>0</v>
      </c>
      <c r="L563" s="44">
        <f>'New LIst'!J265</f>
        <v>0</v>
      </c>
      <c r="M563" s="44">
        <f t="shared" si="70"/>
        <v>0</v>
      </c>
      <c r="N563" s="44">
        <v>0</v>
      </c>
      <c r="O563" s="44">
        <f t="shared" si="71"/>
        <v>0</v>
      </c>
      <c r="P563" s="44" t="str">
        <f t="shared" si="72"/>
        <v>n/a</v>
      </c>
      <c r="Q563" s="44" t="str">
        <f t="shared" si="73"/>
        <v>n/a0</v>
      </c>
      <c r="R563" s="44">
        <f>IF(COUNTIF($Q$2:Q563,Q563)&gt;1,0,COUNTIF($Q$2:Q563,Q563))</f>
        <v>0</v>
      </c>
      <c r="S563" s="44">
        <f>COUNTIF($P$2:P563,P563)</f>
        <v>562</v>
      </c>
      <c r="T563" s="44" t="str">
        <f t="shared" si="74"/>
        <v>n/a562</v>
      </c>
      <c r="U563" s="44">
        <f t="shared" si="75"/>
        <v>600</v>
      </c>
      <c r="V563" s="45" t="str">
        <f t="shared" si="76"/>
        <v>n/a</v>
      </c>
    </row>
    <row r="564" spans="1:22" x14ac:dyDescent="0.3">
      <c r="A564" s="43">
        <v>563</v>
      </c>
      <c r="B564" s="44" t="s">
        <v>10</v>
      </c>
      <c r="C564" s="44">
        <f>'New LIst'!A266</f>
        <v>0</v>
      </c>
      <c r="D564" s="44">
        <f>'New LIst'!B266</f>
        <v>0</v>
      </c>
      <c r="E564" s="44">
        <f>'New LIst'!C266</f>
        <v>0</v>
      </c>
      <c r="F564" s="44">
        <f>'New LIst'!D266</f>
        <v>0</v>
      </c>
      <c r="G564" s="44">
        <f>'New LIst'!E266</f>
        <v>0</v>
      </c>
      <c r="H564" s="44">
        <f>'New LIst'!F266</f>
        <v>0</v>
      </c>
      <c r="I564" s="44">
        <f>'New LIst'!G266</f>
        <v>0</v>
      </c>
      <c r="J564" s="44">
        <f>'New LIst'!H266</f>
        <v>0</v>
      </c>
      <c r="K564" s="44">
        <f>'New LIst'!I266</f>
        <v>0</v>
      </c>
      <c r="L564" s="44">
        <f>'New LIst'!J266</f>
        <v>0</v>
      </c>
      <c r="M564" s="44">
        <f t="shared" si="70"/>
        <v>0</v>
      </c>
      <c r="N564" s="44">
        <v>0</v>
      </c>
      <c r="O564" s="44">
        <f t="shared" si="71"/>
        <v>0</v>
      </c>
      <c r="P564" s="44" t="str">
        <f t="shared" si="72"/>
        <v>n/a</v>
      </c>
      <c r="Q564" s="44" t="str">
        <f t="shared" si="73"/>
        <v>n/a0</v>
      </c>
      <c r="R564" s="44">
        <f>IF(COUNTIF($Q$2:Q564,Q564)&gt;1,0,COUNTIF($Q$2:Q564,Q564))</f>
        <v>0</v>
      </c>
      <c r="S564" s="44">
        <f>COUNTIF($P$2:P564,P564)</f>
        <v>563</v>
      </c>
      <c r="T564" s="44" t="str">
        <f t="shared" si="74"/>
        <v>n/a563</v>
      </c>
      <c r="U564" s="44">
        <f t="shared" si="75"/>
        <v>600</v>
      </c>
      <c r="V564" s="45" t="str">
        <f t="shared" si="76"/>
        <v>n/a</v>
      </c>
    </row>
    <row r="565" spans="1:22" x14ac:dyDescent="0.3">
      <c r="A565" s="43">
        <v>564</v>
      </c>
      <c r="B565" s="44" t="s">
        <v>10</v>
      </c>
      <c r="C565" s="44">
        <f>'New LIst'!A267</f>
        <v>0</v>
      </c>
      <c r="D565" s="44">
        <f>'New LIst'!B267</f>
        <v>0</v>
      </c>
      <c r="E565" s="44">
        <f>'New LIst'!C267</f>
        <v>0</v>
      </c>
      <c r="F565" s="44">
        <f>'New LIst'!D267</f>
        <v>0</v>
      </c>
      <c r="G565" s="44">
        <f>'New LIst'!E267</f>
        <v>0</v>
      </c>
      <c r="H565" s="44">
        <f>'New LIst'!F267</f>
        <v>0</v>
      </c>
      <c r="I565" s="44">
        <f>'New LIst'!G267</f>
        <v>0</v>
      </c>
      <c r="J565" s="44">
        <f>'New LIst'!H267</f>
        <v>0</v>
      </c>
      <c r="K565" s="44">
        <f>'New LIst'!I267</f>
        <v>0</v>
      </c>
      <c r="L565" s="44">
        <f>'New LIst'!J267</f>
        <v>0</v>
      </c>
      <c r="M565" s="44">
        <f t="shared" si="70"/>
        <v>0</v>
      </c>
      <c r="N565" s="44">
        <v>0</v>
      </c>
      <c r="O565" s="44">
        <f t="shared" si="71"/>
        <v>0</v>
      </c>
      <c r="P565" s="44" t="str">
        <f t="shared" si="72"/>
        <v>n/a</v>
      </c>
      <c r="Q565" s="44" t="str">
        <f t="shared" si="73"/>
        <v>n/a0</v>
      </c>
      <c r="R565" s="44">
        <f>IF(COUNTIF($Q$2:Q565,Q565)&gt;1,0,COUNTIF($Q$2:Q565,Q565))</f>
        <v>0</v>
      </c>
      <c r="S565" s="44">
        <f>COUNTIF($P$2:P565,P565)</f>
        <v>564</v>
      </c>
      <c r="T565" s="44" t="str">
        <f t="shared" si="74"/>
        <v>n/a564</v>
      </c>
      <c r="U565" s="44">
        <f t="shared" si="75"/>
        <v>600</v>
      </c>
      <c r="V565" s="45" t="str">
        <f t="shared" si="76"/>
        <v>n/a</v>
      </c>
    </row>
    <row r="566" spans="1:22" x14ac:dyDescent="0.3">
      <c r="A566" s="43">
        <v>565</v>
      </c>
      <c r="B566" s="44" t="s">
        <v>10</v>
      </c>
      <c r="C566" s="44">
        <f>'New LIst'!A268</f>
        <v>0</v>
      </c>
      <c r="D566" s="44">
        <f>'New LIst'!B268</f>
        <v>0</v>
      </c>
      <c r="E566" s="44">
        <f>'New LIst'!C268</f>
        <v>0</v>
      </c>
      <c r="F566" s="44">
        <f>'New LIst'!D268</f>
        <v>0</v>
      </c>
      <c r="G566" s="44">
        <f>'New LIst'!E268</f>
        <v>0</v>
      </c>
      <c r="H566" s="44">
        <f>'New LIst'!F268</f>
        <v>0</v>
      </c>
      <c r="I566" s="44">
        <f>'New LIst'!G268</f>
        <v>0</v>
      </c>
      <c r="J566" s="44">
        <f>'New LIst'!H268</f>
        <v>0</v>
      </c>
      <c r="K566" s="44">
        <f>'New LIst'!I268</f>
        <v>0</v>
      </c>
      <c r="L566" s="44">
        <f>'New LIst'!J268</f>
        <v>0</v>
      </c>
      <c r="M566" s="44">
        <f t="shared" si="70"/>
        <v>0</v>
      </c>
      <c r="N566" s="44">
        <v>0</v>
      </c>
      <c r="O566" s="44">
        <f t="shared" si="71"/>
        <v>0</v>
      </c>
      <c r="P566" s="44" t="str">
        <f t="shared" si="72"/>
        <v>n/a</v>
      </c>
      <c r="Q566" s="44" t="str">
        <f t="shared" si="73"/>
        <v>n/a0</v>
      </c>
      <c r="R566" s="44">
        <f>IF(COUNTIF($Q$2:Q566,Q566)&gt;1,0,COUNTIF($Q$2:Q566,Q566))</f>
        <v>0</v>
      </c>
      <c r="S566" s="44">
        <f>COUNTIF($P$2:P566,P566)</f>
        <v>565</v>
      </c>
      <c r="T566" s="44" t="str">
        <f t="shared" si="74"/>
        <v>n/a565</v>
      </c>
      <c r="U566" s="44">
        <f t="shared" si="75"/>
        <v>600</v>
      </c>
      <c r="V566" s="45" t="str">
        <f t="shared" si="76"/>
        <v>n/a</v>
      </c>
    </row>
    <row r="567" spans="1:22" x14ac:dyDescent="0.3">
      <c r="A567" s="43">
        <v>566</v>
      </c>
      <c r="B567" s="44" t="s">
        <v>10</v>
      </c>
      <c r="C567" s="44">
        <f>'New LIst'!A269</f>
        <v>0</v>
      </c>
      <c r="D567" s="44">
        <f>'New LIst'!B269</f>
        <v>0</v>
      </c>
      <c r="E567" s="44">
        <f>'New LIst'!C269</f>
        <v>0</v>
      </c>
      <c r="F567" s="44">
        <f>'New LIst'!D269</f>
        <v>0</v>
      </c>
      <c r="G567" s="44">
        <f>'New LIst'!E269</f>
        <v>0</v>
      </c>
      <c r="H567" s="44">
        <f>'New LIst'!F269</f>
        <v>0</v>
      </c>
      <c r="I567" s="44">
        <f>'New LIst'!G269</f>
        <v>0</v>
      </c>
      <c r="J567" s="44">
        <f>'New LIst'!H269</f>
        <v>0</v>
      </c>
      <c r="K567" s="44">
        <f>'New LIst'!I269</f>
        <v>0</v>
      </c>
      <c r="L567" s="44">
        <f>'New LIst'!J269</f>
        <v>0</v>
      </c>
      <c r="M567" s="44">
        <f t="shared" si="70"/>
        <v>0</v>
      </c>
      <c r="N567" s="44">
        <v>0</v>
      </c>
      <c r="O567" s="44">
        <f t="shared" si="71"/>
        <v>0</v>
      </c>
      <c r="P567" s="44" t="str">
        <f t="shared" si="72"/>
        <v>n/a</v>
      </c>
      <c r="Q567" s="44" t="str">
        <f t="shared" si="73"/>
        <v>n/a0</v>
      </c>
      <c r="R567" s="44">
        <f>IF(COUNTIF($Q$2:Q567,Q567)&gt;1,0,COUNTIF($Q$2:Q567,Q567))</f>
        <v>0</v>
      </c>
      <c r="S567" s="44">
        <f>COUNTIF($P$2:P567,P567)</f>
        <v>566</v>
      </c>
      <c r="T567" s="44" t="str">
        <f t="shared" si="74"/>
        <v>n/a566</v>
      </c>
      <c r="U567" s="44">
        <f t="shared" si="75"/>
        <v>600</v>
      </c>
      <c r="V567" s="45" t="str">
        <f t="shared" si="76"/>
        <v>n/a</v>
      </c>
    </row>
    <row r="568" spans="1:22" x14ac:dyDescent="0.3">
      <c r="A568" s="43">
        <v>567</v>
      </c>
      <c r="B568" s="44" t="s">
        <v>10</v>
      </c>
      <c r="C568" s="44">
        <f>'New LIst'!A270</f>
        <v>0</v>
      </c>
      <c r="D568" s="44">
        <f>'New LIst'!B270</f>
        <v>0</v>
      </c>
      <c r="E568" s="44">
        <f>'New LIst'!C270</f>
        <v>0</v>
      </c>
      <c r="F568" s="44">
        <f>'New LIst'!D270</f>
        <v>0</v>
      </c>
      <c r="G568" s="44">
        <f>'New LIst'!E270</f>
        <v>0</v>
      </c>
      <c r="H568" s="44">
        <f>'New LIst'!F270</f>
        <v>0</v>
      </c>
      <c r="I568" s="44">
        <f>'New LIst'!G270</f>
        <v>0</v>
      </c>
      <c r="J568" s="44">
        <f>'New LIst'!H270</f>
        <v>0</v>
      </c>
      <c r="K568" s="44">
        <f>'New LIst'!I270</f>
        <v>0</v>
      </c>
      <c r="L568" s="44">
        <f>'New LIst'!J270</f>
        <v>0</v>
      </c>
      <c r="M568" s="44">
        <f t="shared" si="70"/>
        <v>0</v>
      </c>
      <c r="N568" s="44">
        <v>0</v>
      </c>
      <c r="O568" s="44">
        <f t="shared" si="71"/>
        <v>0</v>
      </c>
      <c r="P568" s="44" t="str">
        <f t="shared" si="72"/>
        <v>n/a</v>
      </c>
      <c r="Q568" s="44" t="str">
        <f t="shared" si="73"/>
        <v>n/a0</v>
      </c>
      <c r="R568" s="44">
        <f>IF(COUNTIF($Q$2:Q568,Q568)&gt;1,0,COUNTIF($Q$2:Q568,Q568))</f>
        <v>0</v>
      </c>
      <c r="S568" s="44">
        <f>COUNTIF($P$2:P568,P568)</f>
        <v>567</v>
      </c>
      <c r="T568" s="44" t="str">
        <f t="shared" si="74"/>
        <v>n/a567</v>
      </c>
      <c r="U568" s="44">
        <f t="shared" si="75"/>
        <v>600</v>
      </c>
      <c r="V568" s="45" t="str">
        <f t="shared" si="76"/>
        <v>n/a</v>
      </c>
    </row>
    <row r="569" spans="1:22" x14ac:dyDescent="0.3">
      <c r="A569" s="43">
        <v>568</v>
      </c>
      <c r="B569" s="44" t="s">
        <v>10</v>
      </c>
      <c r="C569" s="44">
        <f>'New LIst'!A271</f>
        <v>0</v>
      </c>
      <c r="D569" s="44">
        <f>'New LIst'!B271</f>
        <v>0</v>
      </c>
      <c r="E569" s="44">
        <f>'New LIst'!C271</f>
        <v>0</v>
      </c>
      <c r="F569" s="44">
        <f>'New LIst'!D271</f>
        <v>0</v>
      </c>
      <c r="G569" s="44">
        <f>'New LIst'!E271</f>
        <v>0</v>
      </c>
      <c r="H569" s="44">
        <f>'New LIst'!F271</f>
        <v>0</v>
      </c>
      <c r="I569" s="44">
        <f>'New LIst'!G271</f>
        <v>0</v>
      </c>
      <c r="J569" s="44">
        <f>'New LIst'!H271</f>
        <v>0</v>
      </c>
      <c r="K569" s="44">
        <f>'New LIst'!I271</f>
        <v>0</v>
      </c>
      <c r="L569" s="44">
        <f>'New LIst'!J271</f>
        <v>0</v>
      </c>
      <c r="M569" s="44">
        <f t="shared" si="70"/>
        <v>0</v>
      </c>
      <c r="N569" s="44">
        <v>0</v>
      </c>
      <c r="O569" s="44">
        <f t="shared" si="71"/>
        <v>0</v>
      </c>
      <c r="P569" s="44" t="str">
        <f t="shared" si="72"/>
        <v>n/a</v>
      </c>
      <c r="Q569" s="44" t="str">
        <f t="shared" si="73"/>
        <v>n/a0</v>
      </c>
      <c r="R569" s="44">
        <f>IF(COUNTIF($Q$2:Q569,Q569)&gt;1,0,COUNTIF($Q$2:Q569,Q569))</f>
        <v>0</v>
      </c>
      <c r="S569" s="44">
        <f>COUNTIF($P$2:P569,P569)</f>
        <v>568</v>
      </c>
      <c r="T569" s="44" t="str">
        <f t="shared" si="74"/>
        <v>n/a568</v>
      </c>
      <c r="U569" s="44">
        <f t="shared" si="75"/>
        <v>600</v>
      </c>
      <c r="V569" s="45" t="str">
        <f t="shared" si="76"/>
        <v>n/a</v>
      </c>
    </row>
    <row r="570" spans="1:22" x14ac:dyDescent="0.3">
      <c r="A570" s="43">
        <v>569</v>
      </c>
      <c r="B570" s="44" t="s">
        <v>10</v>
      </c>
      <c r="C570" s="44">
        <f>'New LIst'!A272</f>
        <v>0</v>
      </c>
      <c r="D570" s="44">
        <f>'New LIst'!B272</f>
        <v>0</v>
      </c>
      <c r="E570" s="44">
        <f>'New LIst'!C272</f>
        <v>0</v>
      </c>
      <c r="F570" s="44">
        <f>'New LIst'!D272</f>
        <v>0</v>
      </c>
      <c r="G570" s="44">
        <f>'New LIst'!E272</f>
        <v>0</v>
      </c>
      <c r="H570" s="44">
        <f>'New LIst'!F272</f>
        <v>0</v>
      </c>
      <c r="I570" s="44">
        <f>'New LIst'!G272</f>
        <v>0</v>
      </c>
      <c r="J570" s="44">
        <f>'New LIst'!H272</f>
        <v>0</v>
      </c>
      <c r="K570" s="44">
        <f>'New LIst'!I272</f>
        <v>0</v>
      </c>
      <c r="L570" s="44">
        <f>'New LIst'!J272</f>
        <v>0</v>
      </c>
      <c r="M570" s="44">
        <f t="shared" si="70"/>
        <v>0</v>
      </c>
      <c r="N570" s="44">
        <v>0</v>
      </c>
      <c r="O570" s="44">
        <f t="shared" si="71"/>
        <v>0</v>
      </c>
      <c r="P570" s="44" t="str">
        <f t="shared" si="72"/>
        <v>n/a</v>
      </c>
      <c r="Q570" s="44" t="str">
        <f t="shared" si="73"/>
        <v>n/a0</v>
      </c>
      <c r="R570" s="44">
        <f>IF(COUNTIF($Q$2:Q570,Q570)&gt;1,0,COUNTIF($Q$2:Q570,Q570))</f>
        <v>0</v>
      </c>
      <c r="S570" s="44">
        <f>COUNTIF($P$2:P570,P570)</f>
        <v>569</v>
      </c>
      <c r="T570" s="44" t="str">
        <f t="shared" si="74"/>
        <v>n/a569</v>
      </c>
      <c r="U570" s="44">
        <f t="shared" si="75"/>
        <v>600</v>
      </c>
      <c r="V570" s="45" t="str">
        <f t="shared" si="76"/>
        <v>n/a</v>
      </c>
    </row>
    <row r="571" spans="1:22" x14ac:dyDescent="0.3">
      <c r="A571" s="43">
        <v>570</v>
      </c>
      <c r="B571" s="44" t="s">
        <v>10</v>
      </c>
      <c r="C571" s="44">
        <f>'New LIst'!A273</f>
        <v>0</v>
      </c>
      <c r="D571" s="44">
        <f>'New LIst'!B273</f>
        <v>0</v>
      </c>
      <c r="E571" s="44">
        <f>'New LIst'!C273</f>
        <v>0</v>
      </c>
      <c r="F571" s="44">
        <f>'New LIst'!D273</f>
        <v>0</v>
      </c>
      <c r="G571" s="44">
        <f>'New LIst'!E273</f>
        <v>0</v>
      </c>
      <c r="H571" s="44">
        <f>'New LIst'!F273</f>
        <v>0</v>
      </c>
      <c r="I571" s="44">
        <f>'New LIst'!G273</f>
        <v>0</v>
      </c>
      <c r="J571" s="44">
        <f>'New LIst'!H273</f>
        <v>0</v>
      </c>
      <c r="K571" s="44">
        <f>'New LIst'!I273</f>
        <v>0</v>
      </c>
      <c r="L571" s="44">
        <f>'New LIst'!J273</f>
        <v>0</v>
      </c>
      <c r="M571" s="44">
        <f t="shared" si="70"/>
        <v>0</v>
      </c>
      <c r="N571" s="44">
        <v>0</v>
      </c>
      <c r="O571" s="44">
        <f t="shared" si="71"/>
        <v>0</v>
      </c>
      <c r="P571" s="44" t="str">
        <f t="shared" si="72"/>
        <v>n/a</v>
      </c>
      <c r="Q571" s="44" t="str">
        <f t="shared" si="73"/>
        <v>n/a0</v>
      </c>
      <c r="R571" s="44">
        <f>IF(COUNTIF($Q$2:Q571,Q571)&gt;1,0,COUNTIF($Q$2:Q571,Q571))</f>
        <v>0</v>
      </c>
      <c r="S571" s="44">
        <f>COUNTIF($P$2:P571,P571)</f>
        <v>570</v>
      </c>
      <c r="T571" s="44" t="str">
        <f t="shared" si="74"/>
        <v>n/a570</v>
      </c>
      <c r="U571" s="44">
        <f t="shared" si="75"/>
        <v>600</v>
      </c>
      <c r="V571" s="45" t="str">
        <f t="shared" si="76"/>
        <v>n/a</v>
      </c>
    </row>
    <row r="572" spans="1:22" x14ac:dyDescent="0.3">
      <c r="A572" s="43">
        <v>571</v>
      </c>
      <c r="B572" s="44" t="s">
        <v>10</v>
      </c>
      <c r="C572" s="44">
        <f>'New LIst'!A274</f>
        <v>0</v>
      </c>
      <c r="D572" s="44">
        <f>'New LIst'!B274</f>
        <v>0</v>
      </c>
      <c r="E572" s="44">
        <f>'New LIst'!C274</f>
        <v>0</v>
      </c>
      <c r="F572" s="44">
        <f>'New LIst'!D274</f>
        <v>0</v>
      </c>
      <c r="G572" s="44">
        <f>'New LIst'!E274</f>
        <v>0</v>
      </c>
      <c r="H572" s="44">
        <f>'New LIst'!F274</f>
        <v>0</v>
      </c>
      <c r="I572" s="44">
        <f>'New LIst'!G274</f>
        <v>0</v>
      </c>
      <c r="J572" s="44">
        <f>'New LIst'!H274</f>
        <v>0</v>
      </c>
      <c r="K572" s="44">
        <f>'New LIst'!I274</f>
        <v>0</v>
      </c>
      <c r="L572" s="44">
        <f>'New LIst'!J274</f>
        <v>0</v>
      </c>
      <c r="M572" s="44">
        <f t="shared" si="70"/>
        <v>0</v>
      </c>
      <c r="N572" s="44">
        <v>0</v>
      </c>
      <c r="O572" s="44">
        <f t="shared" si="71"/>
        <v>0</v>
      </c>
      <c r="P572" s="44" t="str">
        <f t="shared" si="72"/>
        <v>n/a</v>
      </c>
      <c r="Q572" s="44" t="str">
        <f t="shared" si="73"/>
        <v>n/a0</v>
      </c>
      <c r="R572" s="44">
        <f>IF(COUNTIF($Q$2:Q572,Q572)&gt;1,0,COUNTIF($Q$2:Q572,Q572))</f>
        <v>0</v>
      </c>
      <c r="S572" s="44">
        <f>COUNTIF($P$2:P572,P572)</f>
        <v>571</v>
      </c>
      <c r="T572" s="44" t="str">
        <f t="shared" si="74"/>
        <v>n/a571</v>
      </c>
      <c r="U572" s="44">
        <f t="shared" si="75"/>
        <v>600</v>
      </c>
      <c r="V572" s="45" t="str">
        <f t="shared" si="76"/>
        <v>n/a</v>
      </c>
    </row>
    <row r="573" spans="1:22" x14ac:dyDescent="0.3">
      <c r="A573" s="43">
        <v>572</v>
      </c>
      <c r="B573" s="44" t="s">
        <v>10</v>
      </c>
      <c r="C573" s="44">
        <f>'New LIst'!A275</f>
        <v>0</v>
      </c>
      <c r="D573" s="44">
        <f>'New LIst'!B275</f>
        <v>0</v>
      </c>
      <c r="E573" s="44">
        <f>'New LIst'!C275</f>
        <v>0</v>
      </c>
      <c r="F573" s="44">
        <f>'New LIst'!D275</f>
        <v>0</v>
      </c>
      <c r="G573" s="44">
        <f>'New LIst'!E275</f>
        <v>0</v>
      </c>
      <c r="H573" s="44">
        <f>'New LIst'!F275</f>
        <v>0</v>
      </c>
      <c r="I573" s="44">
        <f>'New LIst'!G275</f>
        <v>0</v>
      </c>
      <c r="J573" s="44">
        <f>'New LIst'!H275</f>
        <v>0</v>
      </c>
      <c r="K573" s="44">
        <f>'New LIst'!I275</f>
        <v>0</v>
      </c>
      <c r="L573" s="44">
        <f>'New LIst'!J275</f>
        <v>0</v>
      </c>
      <c r="M573" s="44">
        <f t="shared" si="70"/>
        <v>0</v>
      </c>
      <c r="N573" s="44">
        <v>0</v>
      </c>
      <c r="O573" s="44">
        <f t="shared" si="71"/>
        <v>0</v>
      </c>
      <c r="P573" s="44" t="str">
        <f t="shared" si="72"/>
        <v>n/a</v>
      </c>
      <c r="Q573" s="44" t="str">
        <f t="shared" si="73"/>
        <v>n/a0</v>
      </c>
      <c r="R573" s="44">
        <f>IF(COUNTIF($Q$2:Q573,Q573)&gt;1,0,COUNTIF($Q$2:Q573,Q573))</f>
        <v>0</v>
      </c>
      <c r="S573" s="44">
        <f>COUNTIF($P$2:P573,P573)</f>
        <v>572</v>
      </c>
      <c r="T573" s="44" t="str">
        <f t="shared" si="74"/>
        <v>n/a572</v>
      </c>
      <c r="U573" s="44">
        <f t="shared" si="75"/>
        <v>600</v>
      </c>
      <c r="V573" s="45" t="str">
        <f t="shared" si="76"/>
        <v>n/a</v>
      </c>
    </row>
    <row r="574" spans="1:22" x14ac:dyDescent="0.3">
      <c r="A574" s="43">
        <v>573</v>
      </c>
      <c r="B574" s="44" t="s">
        <v>10</v>
      </c>
      <c r="C574" s="44">
        <f>'New LIst'!A276</f>
        <v>0</v>
      </c>
      <c r="D574" s="44">
        <f>'New LIst'!B276</f>
        <v>0</v>
      </c>
      <c r="E574" s="44">
        <f>'New LIst'!C276</f>
        <v>0</v>
      </c>
      <c r="F574" s="44">
        <f>'New LIst'!D276</f>
        <v>0</v>
      </c>
      <c r="G574" s="44">
        <f>'New LIst'!E276</f>
        <v>0</v>
      </c>
      <c r="H574" s="44">
        <f>'New LIst'!F276</f>
        <v>0</v>
      </c>
      <c r="I574" s="44">
        <f>'New LIst'!G276</f>
        <v>0</v>
      </c>
      <c r="J574" s="44">
        <f>'New LIst'!H276</f>
        <v>0</v>
      </c>
      <c r="K574" s="44">
        <f>'New LIst'!I276</f>
        <v>0</v>
      </c>
      <c r="L574" s="44">
        <f>'New LIst'!J276</f>
        <v>0</v>
      </c>
      <c r="M574" s="44">
        <f t="shared" si="70"/>
        <v>0</v>
      </c>
      <c r="N574" s="44">
        <v>0</v>
      </c>
      <c r="O574" s="44">
        <f t="shared" si="71"/>
        <v>0</v>
      </c>
      <c r="P574" s="44" t="str">
        <f t="shared" si="72"/>
        <v>n/a</v>
      </c>
      <c r="Q574" s="44" t="str">
        <f t="shared" si="73"/>
        <v>n/a0</v>
      </c>
      <c r="R574" s="44">
        <f>IF(COUNTIF($Q$2:Q574,Q574)&gt;1,0,COUNTIF($Q$2:Q574,Q574))</f>
        <v>0</v>
      </c>
      <c r="S574" s="44">
        <f>COUNTIF($P$2:P574,P574)</f>
        <v>573</v>
      </c>
      <c r="T574" s="44" t="str">
        <f t="shared" si="74"/>
        <v>n/a573</v>
      </c>
      <c r="U574" s="44">
        <f t="shared" si="75"/>
        <v>600</v>
      </c>
      <c r="V574" s="45" t="str">
        <f t="shared" si="76"/>
        <v>n/a</v>
      </c>
    </row>
    <row r="575" spans="1:22" x14ac:dyDescent="0.3">
      <c r="A575" s="43">
        <v>574</v>
      </c>
      <c r="B575" s="44" t="s">
        <v>10</v>
      </c>
      <c r="C575" s="44">
        <f>'New LIst'!A277</f>
        <v>0</v>
      </c>
      <c r="D575" s="44">
        <f>'New LIst'!B277</f>
        <v>0</v>
      </c>
      <c r="E575" s="44">
        <f>'New LIst'!C277</f>
        <v>0</v>
      </c>
      <c r="F575" s="44">
        <f>'New LIst'!D277</f>
        <v>0</v>
      </c>
      <c r="G575" s="44">
        <f>'New LIst'!E277</f>
        <v>0</v>
      </c>
      <c r="H575" s="44">
        <f>'New LIst'!F277</f>
        <v>0</v>
      </c>
      <c r="I575" s="44">
        <f>'New LIst'!G277</f>
        <v>0</v>
      </c>
      <c r="J575" s="44">
        <f>'New LIst'!H277</f>
        <v>0</v>
      </c>
      <c r="K575" s="44">
        <f>'New LIst'!I277</f>
        <v>0</v>
      </c>
      <c r="L575" s="44">
        <f>'New LIst'!J277</f>
        <v>0</v>
      </c>
      <c r="M575" s="44">
        <f t="shared" si="70"/>
        <v>0</v>
      </c>
      <c r="N575" s="44">
        <v>0</v>
      </c>
      <c r="O575" s="44">
        <f t="shared" si="71"/>
        <v>0</v>
      </c>
      <c r="P575" s="44" t="str">
        <f t="shared" si="72"/>
        <v>n/a</v>
      </c>
      <c r="Q575" s="44" t="str">
        <f t="shared" si="73"/>
        <v>n/a0</v>
      </c>
      <c r="R575" s="44">
        <f>IF(COUNTIF($Q$2:Q575,Q575)&gt;1,0,COUNTIF($Q$2:Q575,Q575))</f>
        <v>0</v>
      </c>
      <c r="S575" s="44">
        <f>COUNTIF($P$2:P575,P575)</f>
        <v>574</v>
      </c>
      <c r="T575" s="44" t="str">
        <f t="shared" si="74"/>
        <v>n/a574</v>
      </c>
      <c r="U575" s="44">
        <f t="shared" si="75"/>
        <v>600</v>
      </c>
      <c r="V575" s="45" t="str">
        <f t="shared" si="76"/>
        <v>n/a</v>
      </c>
    </row>
    <row r="576" spans="1:22" x14ac:dyDescent="0.3">
      <c r="A576" s="43">
        <v>575</v>
      </c>
      <c r="B576" s="44" t="s">
        <v>10</v>
      </c>
      <c r="C576" s="44">
        <f>'New LIst'!A278</f>
        <v>0</v>
      </c>
      <c r="D576" s="44">
        <f>'New LIst'!B278</f>
        <v>0</v>
      </c>
      <c r="E576" s="44">
        <f>'New LIst'!C278</f>
        <v>0</v>
      </c>
      <c r="F576" s="44">
        <f>'New LIst'!D278</f>
        <v>0</v>
      </c>
      <c r="G576" s="44">
        <f>'New LIst'!E278</f>
        <v>0</v>
      </c>
      <c r="H576" s="44">
        <f>'New LIst'!F278</f>
        <v>0</v>
      </c>
      <c r="I576" s="44">
        <f>'New LIst'!G278</f>
        <v>0</v>
      </c>
      <c r="J576" s="44">
        <f>'New LIst'!H278</f>
        <v>0</v>
      </c>
      <c r="K576" s="44">
        <f>'New LIst'!I278</f>
        <v>0</v>
      </c>
      <c r="L576" s="44">
        <f>'New LIst'!J278</f>
        <v>0</v>
      </c>
      <c r="M576" s="44">
        <f t="shared" si="70"/>
        <v>0</v>
      </c>
      <c r="N576" s="44">
        <v>0</v>
      </c>
      <c r="O576" s="44">
        <f t="shared" si="71"/>
        <v>0</v>
      </c>
      <c r="P576" s="44" t="str">
        <f t="shared" si="72"/>
        <v>n/a</v>
      </c>
      <c r="Q576" s="44" t="str">
        <f t="shared" si="73"/>
        <v>n/a0</v>
      </c>
      <c r="R576" s="44">
        <f>IF(COUNTIF($Q$2:Q576,Q576)&gt;1,0,COUNTIF($Q$2:Q576,Q576))</f>
        <v>0</v>
      </c>
      <c r="S576" s="44">
        <f>COUNTIF($P$2:P576,P576)</f>
        <v>575</v>
      </c>
      <c r="T576" s="44" t="str">
        <f t="shared" si="74"/>
        <v>n/a575</v>
      </c>
      <c r="U576" s="44">
        <f t="shared" si="75"/>
        <v>600</v>
      </c>
      <c r="V576" s="45" t="str">
        <f t="shared" si="76"/>
        <v>n/a</v>
      </c>
    </row>
    <row r="577" spans="1:22" x14ac:dyDescent="0.3">
      <c r="A577" s="43">
        <v>576</v>
      </c>
      <c r="B577" s="44" t="s">
        <v>10</v>
      </c>
      <c r="C577" s="44">
        <f>'New LIst'!A279</f>
        <v>0</v>
      </c>
      <c r="D577" s="44">
        <f>'New LIst'!B279</f>
        <v>0</v>
      </c>
      <c r="E577" s="44">
        <f>'New LIst'!C279</f>
        <v>0</v>
      </c>
      <c r="F577" s="44">
        <f>'New LIst'!D279</f>
        <v>0</v>
      </c>
      <c r="G577" s="44">
        <f>'New LIst'!E279</f>
        <v>0</v>
      </c>
      <c r="H577" s="44">
        <f>'New LIst'!F279</f>
        <v>0</v>
      </c>
      <c r="I577" s="44">
        <f>'New LIst'!G279</f>
        <v>0</v>
      </c>
      <c r="J577" s="44">
        <f>'New LIst'!H279</f>
        <v>0</v>
      </c>
      <c r="K577" s="44">
        <f>'New LIst'!I279</f>
        <v>0</v>
      </c>
      <c r="L577" s="44">
        <f>'New LIst'!J279</f>
        <v>0</v>
      </c>
      <c r="M577" s="44">
        <f t="shared" si="70"/>
        <v>0</v>
      </c>
      <c r="N577" s="44">
        <v>0</v>
      </c>
      <c r="O577" s="44">
        <f t="shared" si="71"/>
        <v>0</v>
      </c>
      <c r="P577" s="44" t="str">
        <f t="shared" si="72"/>
        <v>n/a</v>
      </c>
      <c r="Q577" s="44" t="str">
        <f t="shared" si="73"/>
        <v>n/a0</v>
      </c>
      <c r="R577" s="44">
        <f>IF(COUNTIF($Q$2:Q577,Q577)&gt;1,0,COUNTIF($Q$2:Q577,Q577))</f>
        <v>0</v>
      </c>
      <c r="S577" s="44">
        <f>COUNTIF($P$2:P577,P577)</f>
        <v>576</v>
      </c>
      <c r="T577" s="44" t="str">
        <f t="shared" si="74"/>
        <v>n/a576</v>
      </c>
      <c r="U577" s="44">
        <f t="shared" si="75"/>
        <v>600</v>
      </c>
      <c r="V577" s="45" t="str">
        <f t="shared" si="76"/>
        <v>n/a</v>
      </c>
    </row>
    <row r="578" spans="1:22" x14ac:dyDescent="0.3">
      <c r="A578" s="43">
        <v>577</v>
      </c>
      <c r="B578" s="44" t="s">
        <v>10</v>
      </c>
      <c r="C578" s="44">
        <f>'New LIst'!A280</f>
        <v>0</v>
      </c>
      <c r="D578" s="44">
        <f>'New LIst'!B280</f>
        <v>0</v>
      </c>
      <c r="E578" s="44">
        <f>'New LIst'!C280</f>
        <v>0</v>
      </c>
      <c r="F578" s="44">
        <f>'New LIst'!D280</f>
        <v>0</v>
      </c>
      <c r="G578" s="44">
        <f>'New LIst'!E280</f>
        <v>0</v>
      </c>
      <c r="H578" s="44">
        <f>'New LIst'!F280</f>
        <v>0</v>
      </c>
      <c r="I578" s="44">
        <f>'New LIst'!G280</f>
        <v>0</v>
      </c>
      <c r="J578" s="44">
        <f>'New LIst'!H280</f>
        <v>0</v>
      </c>
      <c r="K578" s="44">
        <f>'New LIst'!I280</f>
        <v>0</v>
      </c>
      <c r="L578" s="44">
        <f>'New LIst'!J280</f>
        <v>0</v>
      </c>
      <c r="M578" s="44">
        <f t="shared" si="70"/>
        <v>0</v>
      </c>
      <c r="N578" s="44">
        <v>0</v>
      </c>
      <c r="O578" s="44">
        <f t="shared" si="71"/>
        <v>0</v>
      </c>
      <c r="P578" s="44" t="str">
        <f t="shared" si="72"/>
        <v>n/a</v>
      </c>
      <c r="Q578" s="44" t="str">
        <f t="shared" si="73"/>
        <v>n/a0</v>
      </c>
      <c r="R578" s="44">
        <f>IF(COUNTIF($Q$2:Q578,Q578)&gt;1,0,COUNTIF($Q$2:Q578,Q578))</f>
        <v>0</v>
      </c>
      <c r="S578" s="44">
        <f>COUNTIF($P$2:P578,P578)</f>
        <v>577</v>
      </c>
      <c r="T578" s="44" t="str">
        <f t="shared" si="74"/>
        <v>n/a577</v>
      </c>
      <c r="U578" s="44">
        <f t="shared" si="75"/>
        <v>600</v>
      </c>
      <c r="V578" s="45" t="str">
        <f t="shared" si="76"/>
        <v>n/a</v>
      </c>
    </row>
    <row r="579" spans="1:22" x14ac:dyDescent="0.3">
      <c r="A579" s="43">
        <v>578</v>
      </c>
      <c r="B579" s="44" t="s">
        <v>10</v>
      </c>
      <c r="C579" s="44">
        <f>'New LIst'!A281</f>
        <v>0</v>
      </c>
      <c r="D579" s="44">
        <f>'New LIst'!B281</f>
        <v>0</v>
      </c>
      <c r="E579" s="44">
        <f>'New LIst'!C281</f>
        <v>0</v>
      </c>
      <c r="F579" s="44">
        <f>'New LIst'!D281</f>
        <v>0</v>
      </c>
      <c r="G579" s="44">
        <f>'New LIst'!E281</f>
        <v>0</v>
      </c>
      <c r="H579" s="44">
        <f>'New LIst'!F281</f>
        <v>0</v>
      </c>
      <c r="I579" s="44">
        <f>'New LIst'!G281</f>
        <v>0</v>
      </c>
      <c r="J579" s="44">
        <f>'New LIst'!H281</f>
        <v>0</v>
      </c>
      <c r="K579" s="44">
        <f>'New LIst'!I281</f>
        <v>0</v>
      </c>
      <c r="L579" s="44">
        <f>'New LIst'!J281</f>
        <v>0</v>
      </c>
      <c r="M579" s="44">
        <f t="shared" si="70"/>
        <v>0</v>
      </c>
      <c r="N579" s="44">
        <v>0</v>
      </c>
      <c r="O579" s="44">
        <f t="shared" si="71"/>
        <v>0</v>
      </c>
      <c r="P579" s="44" t="str">
        <f t="shared" si="72"/>
        <v>n/a</v>
      </c>
      <c r="Q579" s="44" t="str">
        <f t="shared" si="73"/>
        <v>n/a0</v>
      </c>
      <c r="R579" s="44">
        <f>IF(COUNTIF($Q$2:Q579,Q579)&gt;1,0,COUNTIF($Q$2:Q579,Q579))</f>
        <v>0</v>
      </c>
      <c r="S579" s="44">
        <f>COUNTIF($P$2:P579,P579)</f>
        <v>578</v>
      </c>
      <c r="T579" s="44" t="str">
        <f t="shared" si="74"/>
        <v>n/a578</v>
      </c>
      <c r="U579" s="44">
        <f t="shared" si="75"/>
        <v>600</v>
      </c>
      <c r="V579" s="45" t="str">
        <f t="shared" si="76"/>
        <v>n/a</v>
      </c>
    </row>
    <row r="580" spans="1:22" x14ac:dyDescent="0.3">
      <c r="A580" s="43">
        <v>579</v>
      </c>
      <c r="B580" s="44" t="s">
        <v>10</v>
      </c>
      <c r="C580" s="44">
        <f>'New LIst'!A282</f>
        <v>0</v>
      </c>
      <c r="D580" s="44">
        <f>'New LIst'!B282</f>
        <v>0</v>
      </c>
      <c r="E580" s="44">
        <f>'New LIst'!C282</f>
        <v>0</v>
      </c>
      <c r="F580" s="44">
        <f>'New LIst'!D282</f>
        <v>0</v>
      </c>
      <c r="G580" s="44">
        <f>'New LIst'!E282</f>
        <v>0</v>
      </c>
      <c r="H580" s="44">
        <f>'New LIst'!F282</f>
        <v>0</v>
      </c>
      <c r="I580" s="44">
        <f>'New LIst'!G282</f>
        <v>0</v>
      </c>
      <c r="J580" s="44">
        <f>'New LIst'!H282</f>
        <v>0</v>
      </c>
      <c r="K580" s="44">
        <f>'New LIst'!I282</f>
        <v>0</v>
      </c>
      <c r="L580" s="44">
        <f>'New LIst'!J282</f>
        <v>0</v>
      </c>
      <c r="M580" s="44">
        <f t="shared" si="70"/>
        <v>0</v>
      </c>
      <c r="N580" s="44">
        <v>0</v>
      </c>
      <c r="O580" s="44">
        <f t="shared" si="71"/>
        <v>0</v>
      </c>
      <c r="P580" s="44" t="str">
        <f t="shared" si="72"/>
        <v>n/a</v>
      </c>
      <c r="Q580" s="44" t="str">
        <f t="shared" si="73"/>
        <v>n/a0</v>
      </c>
      <c r="R580" s="44">
        <f>IF(COUNTIF($Q$2:Q580,Q580)&gt;1,0,COUNTIF($Q$2:Q580,Q580))</f>
        <v>0</v>
      </c>
      <c r="S580" s="44">
        <f>COUNTIF($P$2:P580,P580)</f>
        <v>579</v>
      </c>
      <c r="T580" s="44" t="str">
        <f t="shared" si="74"/>
        <v>n/a579</v>
      </c>
      <c r="U580" s="44">
        <f t="shared" si="75"/>
        <v>600</v>
      </c>
      <c r="V580" s="45" t="str">
        <f t="shared" si="76"/>
        <v>n/a</v>
      </c>
    </row>
    <row r="581" spans="1:22" x14ac:dyDescent="0.3">
      <c r="A581" s="43">
        <v>580</v>
      </c>
      <c r="B581" s="44" t="s">
        <v>10</v>
      </c>
      <c r="C581" s="44">
        <f>'New LIst'!A283</f>
        <v>0</v>
      </c>
      <c r="D581" s="44">
        <f>'New LIst'!B283</f>
        <v>0</v>
      </c>
      <c r="E581" s="44">
        <f>'New LIst'!C283</f>
        <v>0</v>
      </c>
      <c r="F581" s="44">
        <f>'New LIst'!D283</f>
        <v>0</v>
      </c>
      <c r="G581" s="44">
        <f>'New LIst'!E283</f>
        <v>0</v>
      </c>
      <c r="H581" s="44">
        <f>'New LIst'!F283</f>
        <v>0</v>
      </c>
      <c r="I581" s="44">
        <f>'New LIst'!G283</f>
        <v>0</v>
      </c>
      <c r="J581" s="44">
        <f>'New LIst'!H283</f>
        <v>0</v>
      </c>
      <c r="K581" s="44">
        <f>'New LIst'!I283</f>
        <v>0</v>
      </c>
      <c r="L581" s="44">
        <f>'New LIst'!J283</f>
        <v>0</v>
      </c>
      <c r="M581" s="44">
        <f t="shared" si="70"/>
        <v>0</v>
      </c>
      <c r="N581" s="44">
        <v>0</v>
      </c>
      <c r="O581" s="44">
        <f t="shared" si="71"/>
        <v>0</v>
      </c>
      <c r="P581" s="44" t="str">
        <f t="shared" si="72"/>
        <v>n/a</v>
      </c>
      <c r="Q581" s="44" t="str">
        <f t="shared" si="73"/>
        <v>n/a0</v>
      </c>
      <c r="R581" s="44">
        <f>IF(COUNTIF($Q$2:Q581,Q581)&gt;1,0,COUNTIF($Q$2:Q581,Q581))</f>
        <v>0</v>
      </c>
      <c r="S581" s="44">
        <f>COUNTIF($P$2:P581,P581)</f>
        <v>580</v>
      </c>
      <c r="T581" s="44" t="str">
        <f t="shared" si="74"/>
        <v>n/a580</v>
      </c>
      <c r="U581" s="44">
        <f t="shared" si="75"/>
        <v>600</v>
      </c>
      <c r="V581" s="45" t="str">
        <f t="shared" si="76"/>
        <v>n/a</v>
      </c>
    </row>
    <row r="582" spans="1:22" x14ac:dyDescent="0.3">
      <c r="A582" s="43">
        <v>581</v>
      </c>
      <c r="B582" s="44" t="s">
        <v>10</v>
      </c>
      <c r="C582" s="44">
        <f>'New LIst'!A284</f>
        <v>0</v>
      </c>
      <c r="D582" s="44">
        <f>'New LIst'!B284</f>
        <v>0</v>
      </c>
      <c r="E582" s="44">
        <f>'New LIst'!C284</f>
        <v>0</v>
      </c>
      <c r="F582" s="44">
        <f>'New LIst'!D284</f>
        <v>0</v>
      </c>
      <c r="G582" s="44">
        <f>'New LIst'!E284</f>
        <v>0</v>
      </c>
      <c r="H582" s="44">
        <f>'New LIst'!F284</f>
        <v>0</v>
      </c>
      <c r="I582" s="44">
        <f>'New LIst'!G284</f>
        <v>0</v>
      </c>
      <c r="J582" s="44">
        <f>'New LIst'!H284</f>
        <v>0</v>
      </c>
      <c r="K582" s="44">
        <f>'New LIst'!I284</f>
        <v>0</v>
      </c>
      <c r="L582" s="44">
        <f>'New LIst'!J284</f>
        <v>0</v>
      </c>
      <c r="M582" s="44">
        <f t="shared" si="70"/>
        <v>0</v>
      </c>
      <c r="N582" s="44">
        <v>0</v>
      </c>
      <c r="O582" s="44">
        <f t="shared" si="71"/>
        <v>0</v>
      </c>
      <c r="P582" s="44" t="str">
        <f t="shared" si="72"/>
        <v>n/a</v>
      </c>
      <c r="Q582" s="44" t="str">
        <f t="shared" si="73"/>
        <v>n/a0</v>
      </c>
      <c r="R582" s="44">
        <f>IF(COUNTIF($Q$2:Q582,Q582)&gt;1,0,COUNTIF($Q$2:Q582,Q582))</f>
        <v>0</v>
      </c>
      <c r="S582" s="44">
        <f>COUNTIF($P$2:P582,P582)</f>
        <v>581</v>
      </c>
      <c r="T582" s="44" t="str">
        <f t="shared" si="74"/>
        <v>n/a581</v>
      </c>
      <c r="U582" s="44">
        <f t="shared" si="75"/>
        <v>600</v>
      </c>
      <c r="V582" s="45" t="str">
        <f t="shared" si="76"/>
        <v>n/a</v>
      </c>
    </row>
    <row r="583" spans="1:22" x14ac:dyDescent="0.3">
      <c r="A583" s="43">
        <v>582</v>
      </c>
      <c r="B583" s="44" t="s">
        <v>10</v>
      </c>
      <c r="C583" s="44">
        <f>'New LIst'!A285</f>
        <v>0</v>
      </c>
      <c r="D583" s="44">
        <f>'New LIst'!B285</f>
        <v>0</v>
      </c>
      <c r="E583" s="44">
        <f>'New LIst'!C285</f>
        <v>0</v>
      </c>
      <c r="F583" s="44">
        <f>'New LIst'!D285</f>
        <v>0</v>
      </c>
      <c r="G583" s="44">
        <f>'New LIst'!E285</f>
        <v>0</v>
      </c>
      <c r="H583" s="44">
        <f>'New LIst'!F285</f>
        <v>0</v>
      </c>
      <c r="I583" s="44">
        <f>'New LIst'!G285</f>
        <v>0</v>
      </c>
      <c r="J583" s="44">
        <f>'New LIst'!H285</f>
        <v>0</v>
      </c>
      <c r="K583" s="44">
        <f>'New LIst'!I285</f>
        <v>0</v>
      </c>
      <c r="L583" s="44">
        <f>'New LIst'!J285</f>
        <v>0</v>
      </c>
      <c r="M583" s="44">
        <f t="shared" si="70"/>
        <v>0</v>
      </c>
      <c r="N583" s="44">
        <v>0</v>
      </c>
      <c r="O583" s="44">
        <f t="shared" si="71"/>
        <v>0</v>
      </c>
      <c r="P583" s="44" t="str">
        <f t="shared" si="72"/>
        <v>n/a</v>
      </c>
      <c r="Q583" s="44" t="str">
        <f t="shared" si="73"/>
        <v>n/a0</v>
      </c>
      <c r="R583" s="44">
        <f>IF(COUNTIF($Q$2:Q583,Q583)&gt;1,0,COUNTIF($Q$2:Q583,Q583))</f>
        <v>0</v>
      </c>
      <c r="S583" s="44">
        <f>COUNTIF($P$2:P583,P583)</f>
        <v>582</v>
      </c>
      <c r="T583" s="44" t="str">
        <f t="shared" si="74"/>
        <v>n/a582</v>
      </c>
      <c r="U583" s="44">
        <f t="shared" si="75"/>
        <v>600</v>
      </c>
      <c r="V583" s="45" t="str">
        <f t="shared" si="76"/>
        <v>n/a</v>
      </c>
    </row>
    <row r="584" spans="1:22" x14ac:dyDescent="0.3">
      <c r="A584" s="43">
        <v>583</v>
      </c>
      <c r="B584" s="44" t="s">
        <v>10</v>
      </c>
      <c r="C584" s="44">
        <f>'New LIst'!A286</f>
        <v>0</v>
      </c>
      <c r="D584" s="44">
        <f>'New LIst'!B286</f>
        <v>0</v>
      </c>
      <c r="E584" s="44">
        <f>'New LIst'!C286</f>
        <v>0</v>
      </c>
      <c r="F584" s="44">
        <f>'New LIst'!D286</f>
        <v>0</v>
      </c>
      <c r="G584" s="44">
        <f>'New LIst'!E286</f>
        <v>0</v>
      </c>
      <c r="H584" s="44">
        <f>'New LIst'!F286</f>
        <v>0</v>
      </c>
      <c r="I584" s="44">
        <f>'New LIst'!G286</f>
        <v>0</v>
      </c>
      <c r="J584" s="44">
        <f>'New LIst'!H286</f>
        <v>0</v>
      </c>
      <c r="K584" s="44">
        <f>'New LIst'!I286</f>
        <v>0</v>
      </c>
      <c r="L584" s="44">
        <f>'New LIst'!J286</f>
        <v>0</v>
      </c>
      <c r="M584" s="44">
        <f t="shared" si="70"/>
        <v>0</v>
      </c>
      <c r="N584" s="44">
        <v>0</v>
      </c>
      <c r="O584" s="44">
        <f t="shared" si="71"/>
        <v>0</v>
      </c>
      <c r="P584" s="44" t="str">
        <f t="shared" si="72"/>
        <v>n/a</v>
      </c>
      <c r="Q584" s="44" t="str">
        <f t="shared" si="73"/>
        <v>n/a0</v>
      </c>
      <c r="R584" s="44">
        <f>IF(COUNTIF($Q$2:Q584,Q584)&gt;1,0,COUNTIF($Q$2:Q584,Q584))</f>
        <v>0</v>
      </c>
      <c r="S584" s="44">
        <f>COUNTIF($P$2:P584,P584)</f>
        <v>583</v>
      </c>
      <c r="T584" s="44" t="str">
        <f t="shared" si="74"/>
        <v>n/a583</v>
      </c>
      <c r="U584" s="44">
        <f t="shared" si="75"/>
        <v>600</v>
      </c>
      <c r="V584" s="45" t="str">
        <f t="shared" si="76"/>
        <v>n/a</v>
      </c>
    </row>
    <row r="585" spans="1:22" x14ac:dyDescent="0.3">
      <c r="A585" s="43">
        <v>584</v>
      </c>
      <c r="B585" s="44" t="s">
        <v>10</v>
      </c>
      <c r="C585" s="44">
        <f>'New LIst'!A287</f>
        <v>0</v>
      </c>
      <c r="D585" s="44">
        <f>'New LIst'!B287</f>
        <v>0</v>
      </c>
      <c r="E585" s="44">
        <f>'New LIst'!C287</f>
        <v>0</v>
      </c>
      <c r="F585" s="44">
        <f>'New LIst'!D287</f>
        <v>0</v>
      </c>
      <c r="G585" s="44">
        <f>'New LIst'!E287</f>
        <v>0</v>
      </c>
      <c r="H585" s="44">
        <f>'New LIst'!F287</f>
        <v>0</v>
      </c>
      <c r="I585" s="44">
        <f>'New LIst'!G287</f>
        <v>0</v>
      </c>
      <c r="J585" s="44">
        <f>'New LIst'!H287</f>
        <v>0</v>
      </c>
      <c r="K585" s="44">
        <f>'New LIst'!I287</f>
        <v>0</v>
      </c>
      <c r="L585" s="44">
        <f>'New LIst'!J287</f>
        <v>0</v>
      </c>
      <c r="M585" s="44">
        <f t="shared" si="70"/>
        <v>0</v>
      </c>
      <c r="N585" s="44">
        <v>0</v>
      </c>
      <c r="O585" s="44">
        <f t="shared" si="71"/>
        <v>0</v>
      </c>
      <c r="P585" s="44" t="str">
        <f t="shared" si="72"/>
        <v>n/a</v>
      </c>
      <c r="Q585" s="44" t="str">
        <f t="shared" si="73"/>
        <v>n/a0</v>
      </c>
      <c r="R585" s="44">
        <f>IF(COUNTIF($Q$2:Q585,Q585)&gt;1,0,COUNTIF($Q$2:Q585,Q585))</f>
        <v>0</v>
      </c>
      <c r="S585" s="44">
        <f>COUNTIF($P$2:P585,P585)</f>
        <v>584</v>
      </c>
      <c r="T585" s="44" t="str">
        <f t="shared" si="74"/>
        <v>n/a584</v>
      </c>
      <c r="U585" s="44">
        <f t="shared" si="75"/>
        <v>600</v>
      </c>
      <c r="V585" s="45" t="str">
        <f t="shared" si="76"/>
        <v>n/a</v>
      </c>
    </row>
    <row r="586" spans="1:22" x14ac:dyDescent="0.3">
      <c r="A586" s="43">
        <v>585</v>
      </c>
      <c r="B586" s="44" t="s">
        <v>10</v>
      </c>
      <c r="C586" s="44">
        <f>'New LIst'!A288</f>
        <v>0</v>
      </c>
      <c r="D586" s="44">
        <f>'New LIst'!B288</f>
        <v>0</v>
      </c>
      <c r="E586" s="44">
        <f>'New LIst'!C288</f>
        <v>0</v>
      </c>
      <c r="F586" s="44">
        <f>'New LIst'!D288</f>
        <v>0</v>
      </c>
      <c r="G586" s="44">
        <f>'New LIst'!E288</f>
        <v>0</v>
      </c>
      <c r="H586" s="44">
        <f>'New LIst'!F288</f>
        <v>0</v>
      </c>
      <c r="I586" s="44">
        <f>'New LIst'!G288</f>
        <v>0</v>
      </c>
      <c r="J586" s="44">
        <f>'New LIst'!H288</f>
        <v>0</v>
      </c>
      <c r="K586" s="44">
        <f>'New LIst'!I288</f>
        <v>0</v>
      </c>
      <c r="L586" s="44">
        <f>'New LIst'!J288</f>
        <v>0</v>
      </c>
      <c r="M586" s="44">
        <f t="shared" si="70"/>
        <v>0</v>
      </c>
      <c r="N586" s="44">
        <v>0</v>
      </c>
      <c r="O586" s="44">
        <f t="shared" si="71"/>
        <v>0</v>
      </c>
      <c r="P586" s="44" t="str">
        <f t="shared" si="72"/>
        <v>n/a</v>
      </c>
      <c r="Q586" s="44" t="str">
        <f t="shared" si="73"/>
        <v>n/a0</v>
      </c>
      <c r="R586" s="44">
        <f>IF(COUNTIF($Q$2:Q586,Q586)&gt;1,0,COUNTIF($Q$2:Q586,Q586))</f>
        <v>0</v>
      </c>
      <c r="S586" s="44">
        <f>COUNTIF($P$2:P586,P586)</f>
        <v>585</v>
      </c>
      <c r="T586" s="44" t="str">
        <f t="shared" si="74"/>
        <v>n/a585</v>
      </c>
      <c r="U586" s="44">
        <f t="shared" si="75"/>
        <v>600</v>
      </c>
      <c r="V586" s="45" t="str">
        <f t="shared" si="76"/>
        <v>n/a</v>
      </c>
    </row>
    <row r="587" spans="1:22" x14ac:dyDescent="0.3">
      <c r="A587" s="43">
        <v>586</v>
      </c>
      <c r="B587" s="44" t="s">
        <v>10</v>
      </c>
      <c r="C587" s="44">
        <f>'New LIst'!A289</f>
        <v>0</v>
      </c>
      <c r="D587" s="44">
        <f>'New LIst'!B289</f>
        <v>0</v>
      </c>
      <c r="E587" s="44">
        <f>'New LIst'!C289</f>
        <v>0</v>
      </c>
      <c r="F587" s="44">
        <f>'New LIst'!D289</f>
        <v>0</v>
      </c>
      <c r="G587" s="44">
        <f>'New LIst'!E289</f>
        <v>0</v>
      </c>
      <c r="H587" s="44">
        <f>'New LIst'!F289</f>
        <v>0</v>
      </c>
      <c r="I587" s="44">
        <f>'New LIst'!G289</f>
        <v>0</v>
      </c>
      <c r="J587" s="44">
        <f>'New LIst'!H289</f>
        <v>0</v>
      </c>
      <c r="K587" s="44">
        <f>'New LIst'!I289</f>
        <v>0</v>
      </c>
      <c r="L587" s="44">
        <f>'New LIst'!J289</f>
        <v>0</v>
      </c>
      <c r="M587" s="44">
        <f t="shared" si="70"/>
        <v>0</v>
      </c>
      <c r="N587" s="44">
        <v>0</v>
      </c>
      <c r="O587" s="44">
        <f t="shared" si="71"/>
        <v>0</v>
      </c>
      <c r="P587" s="44" t="str">
        <f t="shared" si="72"/>
        <v>n/a</v>
      </c>
      <c r="Q587" s="44" t="str">
        <f t="shared" si="73"/>
        <v>n/a0</v>
      </c>
      <c r="R587" s="44">
        <f>IF(COUNTIF($Q$2:Q587,Q587)&gt;1,0,COUNTIF($Q$2:Q587,Q587))</f>
        <v>0</v>
      </c>
      <c r="S587" s="44">
        <f>COUNTIF($P$2:P587,P587)</f>
        <v>586</v>
      </c>
      <c r="T587" s="44" t="str">
        <f t="shared" si="74"/>
        <v>n/a586</v>
      </c>
      <c r="U587" s="44">
        <f t="shared" si="75"/>
        <v>600</v>
      </c>
      <c r="V587" s="45" t="str">
        <f t="shared" si="76"/>
        <v>n/a</v>
      </c>
    </row>
    <row r="588" spans="1:22" x14ac:dyDescent="0.3">
      <c r="A588" s="43">
        <v>587</v>
      </c>
      <c r="B588" s="44" t="s">
        <v>10</v>
      </c>
      <c r="C588" s="44">
        <f>'New LIst'!A290</f>
        <v>0</v>
      </c>
      <c r="D588" s="44">
        <f>'New LIst'!B290</f>
        <v>0</v>
      </c>
      <c r="E588" s="44">
        <f>'New LIst'!C290</f>
        <v>0</v>
      </c>
      <c r="F588" s="44">
        <f>'New LIst'!D290</f>
        <v>0</v>
      </c>
      <c r="G588" s="44">
        <f>'New LIst'!E290</f>
        <v>0</v>
      </c>
      <c r="H588" s="44">
        <f>'New LIst'!F290</f>
        <v>0</v>
      </c>
      <c r="I588" s="44">
        <f>'New LIst'!G290</f>
        <v>0</v>
      </c>
      <c r="J588" s="44">
        <f>'New LIst'!H290</f>
        <v>0</v>
      </c>
      <c r="K588" s="44">
        <f>'New LIst'!I290</f>
        <v>0</v>
      </c>
      <c r="L588" s="44">
        <f>'New LIst'!J290</f>
        <v>0</v>
      </c>
      <c r="M588" s="44">
        <f t="shared" si="70"/>
        <v>0</v>
      </c>
      <c r="N588" s="44">
        <v>0</v>
      </c>
      <c r="O588" s="44">
        <f t="shared" si="71"/>
        <v>0</v>
      </c>
      <c r="P588" s="44" t="str">
        <f t="shared" si="72"/>
        <v>n/a</v>
      </c>
      <c r="Q588" s="44" t="str">
        <f t="shared" si="73"/>
        <v>n/a0</v>
      </c>
      <c r="R588" s="44">
        <f>IF(COUNTIF($Q$2:Q588,Q588)&gt;1,0,COUNTIF($Q$2:Q588,Q588))</f>
        <v>0</v>
      </c>
      <c r="S588" s="44">
        <f>COUNTIF($P$2:P588,P588)</f>
        <v>587</v>
      </c>
      <c r="T588" s="44" t="str">
        <f t="shared" si="74"/>
        <v>n/a587</v>
      </c>
      <c r="U588" s="44">
        <f t="shared" si="75"/>
        <v>600</v>
      </c>
      <c r="V588" s="45" t="str">
        <f t="shared" si="76"/>
        <v>n/a</v>
      </c>
    </row>
    <row r="589" spans="1:22" x14ac:dyDescent="0.3">
      <c r="A589" s="43">
        <v>588</v>
      </c>
      <c r="B589" s="44" t="s">
        <v>10</v>
      </c>
      <c r="C589" s="44">
        <f>'New LIst'!A291</f>
        <v>0</v>
      </c>
      <c r="D589" s="44">
        <f>'New LIst'!B291</f>
        <v>0</v>
      </c>
      <c r="E589" s="44">
        <f>'New LIst'!C291</f>
        <v>0</v>
      </c>
      <c r="F589" s="44">
        <f>'New LIst'!D291</f>
        <v>0</v>
      </c>
      <c r="G589" s="44">
        <f>'New LIst'!E291</f>
        <v>0</v>
      </c>
      <c r="H589" s="44">
        <f>'New LIst'!F291</f>
        <v>0</v>
      </c>
      <c r="I589" s="44">
        <f>'New LIst'!G291</f>
        <v>0</v>
      </c>
      <c r="J589" s="44">
        <f>'New LIst'!H291</f>
        <v>0</v>
      </c>
      <c r="K589" s="44">
        <f>'New LIst'!I291</f>
        <v>0</v>
      </c>
      <c r="L589" s="44">
        <f>'New LIst'!J291</f>
        <v>0</v>
      </c>
      <c r="M589" s="44">
        <f t="shared" si="70"/>
        <v>0</v>
      </c>
      <c r="N589" s="44">
        <v>0</v>
      </c>
      <c r="O589" s="44">
        <f t="shared" si="71"/>
        <v>0</v>
      </c>
      <c r="P589" s="44" t="str">
        <f t="shared" si="72"/>
        <v>n/a</v>
      </c>
      <c r="Q589" s="44" t="str">
        <f t="shared" si="73"/>
        <v>n/a0</v>
      </c>
      <c r="R589" s="44">
        <f>IF(COUNTIF($Q$2:Q589,Q589)&gt;1,0,COUNTIF($Q$2:Q589,Q589))</f>
        <v>0</v>
      </c>
      <c r="S589" s="44">
        <f>COUNTIF($P$2:P589,P589)</f>
        <v>588</v>
      </c>
      <c r="T589" s="44" t="str">
        <f t="shared" si="74"/>
        <v>n/a588</v>
      </c>
      <c r="U589" s="44">
        <f t="shared" si="75"/>
        <v>600</v>
      </c>
      <c r="V589" s="45" t="str">
        <f t="shared" si="76"/>
        <v>n/a</v>
      </c>
    </row>
    <row r="590" spans="1:22" x14ac:dyDescent="0.3">
      <c r="A590" s="43">
        <v>589</v>
      </c>
      <c r="B590" s="44" t="s">
        <v>10</v>
      </c>
      <c r="C590" s="44">
        <f>'New LIst'!A292</f>
        <v>0</v>
      </c>
      <c r="D590" s="44">
        <f>'New LIst'!B292</f>
        <v>0</v>
      </c>
      <c r="E590" s="44">
        <f>'New LIst'!C292</f>
        <v>0</v>
      </c>
      <c r="F590" s="44">
        <f>'New LIst'!D292</f>
        <v>0</v>
      </c>
      <c r="G590" s="44">
        <f>'New LIst'!E292</f>
        <v>0</v>
      </c>
      <c r="H590" s="44">
        <f>'New LIst'!F292</f>
        <v>0</v>
      </c>
      <c r="I590" s="44">
        <f>'New LIst'!G292</f>
        <v>0</v>
      </c>
      <c r="J590" s="44">
        <f>'New LIst'!H292</f>
        <v>0</v>
      </c>
      <c r="K590" s="44">
        <f>'New LIst'!I292</f>
        <v>0</v>
      </c>
      <c r="L590" s="44">
        <f>'New LIst'!J292</f>
        <v>0</v>
      </c>
      <c r="M590" s="44">
        <f t="shared" si="70"/>
        <v>0</v>
      </c>
      <c r="N590" s="44">
        <v>0</v>
      </c>
      <c r="O590" s="44">
        <f t="shared" si="71"/>
        <v>0</v>
      </c>
      <c r="P590" s="44" t="str">
        <f t="shared" si="72"/>
        <v>n/a</v>
      </c>
      <c r="Q590" s="44" t="str">
        <f t="shared" si="73"/>
        <v>n/a0</v>
      </c>
      <c r="R590" s="44">
        <f>IF(COUNTIF($Q$2:Q590,Q590)&gt;1,0,COUNTIF($Q$2:Q590,Q590))</f>
        <v>0</v>
      </c>
      <c r="S590" s="44">
        <f>COUNTIF($P$2:P590,P590)</f>
        <v>589</v>
      </c>
      <c r="T590" s="44" t="str">
        <f t="shared" si="74"/>
        <v>n/a589</v>
      </c>
      <c r="U590" s="44">
        <f t="shared" si="75"/>
        <v>600</v>
      </c>
      <c r="V590" s="45" t="str">
        <f t="shared" si="76"/>
        <v>n/a</v>
      </c>
    </row>
    <row r="591" spans="1:22" x14ac:dyDescent="0.3">
      <c r="A591" s="43">
        <v>590</v>
      </c>
      <c r="B591" s="44" t="s">
        <v>10</v>
      </c>
      <c r="C591" s="44">
        <f>'New LIst'!A293</f>
        <v>0</v>
      </c>
      <c r="D591" s="44">
        <f>'New LIst'!B293</f>
        <v>0</v>
      </c>
      <c r="E591" s="44">
        <f>'New LIst'!C293</f>
        <v>0</v>
      </c>
      <c r="F591" s="44">
        <f>'New LIst'!D293</f>
        <v>0</v>
      </c>
      <c r="G591" s="44">
        <f>'New LIst'!E293</f>
        <v>0</v>
      </c>
      <c r="H591" s="44">
        <f>'New LIst'!F293</f>
        <v>0</v>
      </c>
      <c r="I591" s="44">
        <f>'New LIst'!G293</f>
        <v>0</v>
      </c>
      <c r="J591" s="44">
        <f>'New LIst'!H293</f>
        <v>0</v>
      </c>
      <c r="K591" s="44">
        <f>'New LIst'!I293</f>
        <v>0</v>
      </c>
      <c r="L591" s="44">
        <f>'New LIst'!J293</f>
        <v>0</v>
      </c>
      <c r="M591" s="44">
        <f t="shared" si="70"/>
        <v>0</v>
      </c>
      <c r="N591" s="44">
        <v>0</v>
      </c>
      <c r="O591" s="44">
        <f t="shared" si="71"/>
        <v>0</v>
      </c>
      <c r="P591" s="44" t="str">
        <f t="shared" si="72"/>
        <v>n/a</v>
      </c>
      <c r="Q591" s="44" t="str">
        <f t="shared" si="73"/>
        <v>n/a0</v>
      </c>
      <c r="R591" s="44">
        <f>IF(COUNTIF($Q$2:Q591,Q591)&gt;1,0,COUNTIF($Q$2:Q591,Q591))</f>
        <v>0</v>
      </c>
      <c r="S591" s="44">
        <f>COUNTIF($P$2:P591,P591)</f>
        <v>590</v>
      </c>
      <c r="T591" s="44" t="str">
        <f t="shared" si="74"/>
        <v>n/a590</v>
      </c>
      <c r="U591" s="44">
        <f t="shared" si="75"/>
        <v>600</v>
      </c>
      <c r="V591" s="45" t="str">
        <f t="shared" si="76"/>
        <v>n/a</v>
      </c>
    </row>
    <row r="592" spans="1:22" x14ac:dyDescent="0.3">
      <c r="A592" s="43">
        <v>591</v>
      </c>
      <c r="B592" s="44" t="s">
        <v>10</v>
      </c>
      <c r="C592" s="44">
        <f>'New LIst'!A294</f>
        <v>0</v>
      </c>
      <c r="D592" s="44">
        <f>'New LIst'!B294</f>
        <v>0</v>
      </c>
      <c r="E592" s="44">
        <f>'New LIst'!C294</f>
        <v>0</v>
      </c>
      <c r="F592" s="44">
        <f>'New LIst'!D294</f>
        <v>0</v>
      </c>
      <c r="G592" s="44">
        <f>'New LIst'!E294</f>
        <v>0</v>
      </c>
      <c r="H592" s="44">
        <f>'New LIst'!F294</f>
        <v>0</v>
      </c>
      <c r="I592" s="44">
        <f>'New LIst'!G294</f>
        <v>0</v>
      </c>
      <c r="J592" s="44">
        <f>'New LIst'!H294</f>
        <v>0</v>
      </c>
      <c r="K592" s="44">
        <f>'New LIst'!I294</f>
        <v>0</v>
      </c>
      <c r="L592" s="44">
        <f>'New LIst'!J294</f>
        <v>0</v>
      </c>
      <c r="M592" s="44">
        <f t="shared" si="70"/>
        <v>0</v>
      </c>
      <c r="N592" s="44">
        <v>0</v>
      </c>
      <c r="O592" s="44">
        <f t="shared" si="71"/>
        <v>0</v>
      </c>
      <c r="P592" s="44" t="str">
        <f t="shared" si="72"/>
        <v>n/a</v>
      </c>
      <c r="Q592" s="44" t="str">
        <f t="shared" si="73"/>
        <v>n/a0</v>
      </c>
      <c r="R592" s="44">
        <f>IF(COUNTIF($Q$2:Q592,Q592)&gt;1,0,COUNTIF($Q$2:Q592,Q592))</f>
        <v>0</v>
      </c>
      <c r="S592" s="44">
        <f>COUNTIF($P$2:P592,P592)</f>
        <v>591</v>
      </c>
      <c r="T592" s="44" t="str">
        <f t="shared" si="74"/>
        <v>n/a591</v>
      </c>
      <c r="U592" s="44">
        <f t="shared" si="75"/>
        <v>600</v>
      </c>
      <c r="V592" s="45" t="str">
        <f t="shared" si="76"/>
        <v>n/a</v>
      </c>
    </row>
    <row r="593" spans="1:22" x14ac:dyDescent="0.3">
      <c r="A593" s="43">
        <v>592</v>
      </c>
      <c r="B593" s="44" t="s">
        <v>10</v>
      </c>
      <c r="C593" s="44">
        <f>'New LIst'!A295</f>
        <v>0</v>
      </c>
      <c r="D593" s="44">
        <f>'New LIst'!B295</f>
        <v>0</v>
      </c>
      <c r="E593" s="44">
        <f>'New LIst'!C295</f>
        <v>0</v>
      </c>
      <c r="F593" s="44">
        <f>'New LIst'!D295</f>
        <v>0</v>
      </c>
      <c r="G593" s="44">
        <f>'New LIst'!E295</f>
        <v>0</v>
      </c>
      <c r="H593" s="44">
        <f>'New LIst'!F295</f>
        <v>0</v>
      </c>
      <c r="I593" s="44">
        <f>'New LIst'!G295</f>
        <v>0</v>
      </c>
      <c r="J593" s="44">
        <f>'New LIst'!H295</f>
        <v>0</v>
      </c>
      <c r="K593" s="44">
        <f>'New LIst'!I295</f>
        <v>0</v>
      </c>
      <c r="L593" s="44">
        <f>'New LIst'!J295</f>
        <v>0</v>
      </c>
      <c r="M593" s="44">
        <f t="shared" si="70"/>
        <v>0</v>
      </c>
      <c r="N593" s="44">
        <v>0</v>
      </c>
      <c r="O593" s="44">
        <f t="shared" si="71"/>
        <v>0</v>
      </c>
      <c r="P593" s="44" t="str">
        <f t="shared" si="72"/>
        <v>n/a</v>
      </c>
      <c r="Q593" s="44" t="str">
        <f t="shared" si="73"/>
        <v>n/a0</v>
      </c>
      <c r="R593" s="44">
        <f>IF(COUNTIF($Q$2:Q593,Q593)&gt;1,0,COUNTIF($Q$2:Q593,Q593))</f>
        <v>0</v>
      </c>
      <c r="S593" s="44">
        <f>COUNTIF($P$2:P593,P593)</f>
        <v>592</v>
      </c>
      <c r="T593" s="44" t="str">
        <f t="shared" si="74"/>
        <v>n/a592</v>
      </c>
      <c r="U593" s="44">
        <f t="shared" si="75"/>
        <v>600</v>
      </c>
      <c r="V593" s="45" t="str">
        <f t="shared" si="76"/>
        <v>n/a</v>
      </c>
    </row>
    <row r="594" spans="1:22" x14ac:dyDescent="0.3">
      <c r="A594" s="43">
        <v>593</v>
      </c>
      <c r="B594" s="44" t="s">
        <v>10</v>
      </c>
      <c r="C594" s="44">
        <f>'New LIst'!A296</f>
        <v>0</v>
      </c>
      <c r="D594" s="44">
        <f>'New LIst'!B296</f>
        <v>0</v>
      </c>
      <c r="E594" s="44">
        <f>'New LIst'!C296</f>
        <v>0</v>
      </c>
      <c r="F594" s="44">
        <f>'New LIst'!D296</f>
        <v>0</v>
      </c>
      <c r="G594" s="44">
        <f>'New LIst'!E296</f>
        <v>0</v>
      </c>
      <c r="H594" s="44">
        <f>'New LIst'!F296</f>
        <v>0</v>
      </c>
      <c r="I594" s="44">
        <f>'New LIst'!G296</f>
        <v>0</v>
      </c>
      <c r="J594" s="44">
        <f>'New LIst'!H296</f>
        <v>0</v>
      </c>
      <c r="K594" s="44">
        <f>'New LIst'!I296</f>
        <v>0</v>
      </c>
      <c r="L594" s="44">
        <f>'New LIst'!J296</f>
        <v>0</v>
      </c>
      <c r="M594" s="44">
        <f t="shared" si="70"/>
        <v>0</v>
      </c>
      <c r="N594" s="44">
        <v>0</v>
      </c>
      <c r="O594" s="44">
        <f t="shared" si="71"/>
        <v>0</v>
      </c>
      <c r="P594" s="44" t="str">
        <f t="shared" si="72"/>
        <v>n/a</v>
      </c>
      <c r="Q594" s="44" t="str">
        <f t="shared" si="73"/>
        <v>n/a0</v>
      </c>
      <c r="R594" s="44">
        <f>IF(COUNTIF($Q$2:Q594,Q594)&gt;1,0,COUNTIF($Q$2:Q594,Q594))</f>
        <v>0</v>
      </c>
      <c r="S594" s="44">
        <f>COUNTIF($P$2:P594,P594)</f>
        <v>593</v>
      </c>
      <c r="T594" s="44" t="str">
        <f t="shared" si="74"/>
        <v>n/a593</v>
      </c>
      <c r="U594" s="44">
        <f t="shared" si="75"/>
        <v>600</v>
      </c>
      <c r="V594" s="45" t="str">
        <f t="shared" si="76"/>
        <v>n/a</v>
      </c>
    </row>
    <row r="595" spans="1:22" x14ac:dyDescent="0.3">
      <c r="A595" s="43">
        <v>594</v>
      </c>
      <c r="B595" s="44" t="s">
        <v>10</v>
      </c>
      <c r="C595" s="44">
        <f>'New LIst'!A297</f>
        <v>0</v>
      </c>
      <c r="D595" s="44">
        <f>'New LIst'!B297</f>
        <v>0</v>
      </c>
      <c r="E595" s="44">
        <f>'New LIst'!C297</f>
        <v>0</v>
      </c>
      <c r="F595" s="44">
        <f>'New LIst'!D297</f>
        <v>0</v>
      </c>
      <c r="G595" s="44">
        <f>'New LIst'!E297</f>
        <v>0</v>
      </c>
      <c r="H595" s="44">
        <f>'New LIst'!F297</f>
        <v>0</v>
      </c>
      <c r="I595" s="44">
        <f>'New LIst'!G297</f>
        <v>0</v>
      </c>
      <c r="J595" s="44">
        <f>'New LIst'!H297</f>
        <v>0</v>
      </c>
      <c r="K595" s="44">
        <f>'New LIst'!I297</f>
        <v>0</v>
      </c>
      <c r="L595" s="44">
        <f>'New LIst'!J297</f>
        <v>0</v>
      </c>
      <c r="M595" s="44">
        <f t="shared" si="70"/>
        <v>0</v>
      </c>
      <c r="N595" s="44">
        <v>0</v>
      </c>
      <c r="O595" s="44">
        <f t="shared" si="71"/>
        <v>0</v>
      </c>
      <c r="P595" s="44" t="str">
        <f t="shared" si="72"/>
        <v>n/a</v>
      </c>
      <c r="Q595" s="44" t="str">
        <f t="shared" si="73"/>
        <v>n/a0</v>
      </c>
      <c r="R595" s="44">
        <f>IF(COUNTIF($Q$2:Q595,Q595)&gt;1,0,COUNTIF($Q$2:Q595,Q595))</f>
        <v>0</v>
      </c>
      <c r="S595" s="44">
        <f>COUNTIF($P$2:P595,P595)</f>
        <v>594</v>
      </c>
      <c r="T595" s="44" t="str">
        <f t="shared" si="74"/>
        <v>n/a594</v>
      </c>
      <c r="U595" s="44">
        <f t="shared" si="75"/>
        <v>600</v>
      </c>
      <c r="V595" s="45" t="str">
        <f t="shared" si="76"/>
        <v>n/a</v>
      </c>
    </row>
    <row r="596" spans="1:22" x14ac:dyDescent="0.3">
      <c r="A596" s="43">
        <v>595</v>
      </c>
      <c r="B596" s="44" t="s">
        <v>10</v>
      </c>
      <c r="C596" s="44">
        <f>'New LIst'!A298</f>
        <v>0</v>
      </c>
      <c r="D596" s="44">
        <f>'New LIst'!B298</f>
        <v>0</v>
      </c>
      <c r="E596" s="44">
        <f>'New LIst'!C298</f>
        <v>0</v>
      </c>
      <c r="F596" s="44">
        <f>'New LIst'!D298</f>
        <v>0</v>
      </c>
      <c r="G596" s="44">
        <f>'New LIst'!E298</f>
        <v>0</v>
      </c>
      <c r="H596" s="44">
        <f>'New LIst'!F298</f>
        <v>0</v>
      </c>
      <c r="I596" s="44">
        <f>'New LIst'!G298</f>
        <v>0</v>
      </c>
      <c r="J596" s="44">
        <f>'New LIst'!H298</f>
        <v>0</v>
      </c>
      <c r="K596" s="44">
        <f>'New LIst'!I298</f>
        <v>0</v>
      </c>
      <c r="L596" s="44">
        <f>'New LIst'!J298</f>
        <v>0</v>
      </c>
      <c r="M596" s="44">
        <f t="shared" si="70"/>
        <v>0</v>
      </c>
      <c r="N596" s="44">
        <v>0</v>
      </c>
      <c r="O596" s="44">
        <f t="shared" si="71"/>
        <v>0</v>
      </c>
      <c r="P596" s="44" t="str">
        <f t="shared" si="72"/>
        <v>n/a</v>
      </c>
      <c r="Q596" s="44" t="str">
        <f t="shared" si="73"/>
        <v>n/a0</v>
      </c>
      <c r="R596" s="44">
        <f>IF(COUNTIF($Q$2:Q596,Q596)&gt;1,0,COUNTIF($Q$2:Q596,Q596))</f>
        <v>0</v>
      </c>
      <c r="S596" s="44">
        <f>COUNTIF($P$2:P596,P596)</f>
        <v>595</v>
      </c>
      <c r="T596" s="44" t="str">
        <f t="shared" si="74"/>
        <v>n/a595</v>
      </c>
      <c r="U596" s="44">
        <f t="shared" si="75"/>
        <v>600</v>
      </c>
      <c r="V596" s="45" t="str">
        <f t="shared" si="76"/>
        <v>n/a</v>
      </c>
    </row>
    <row r="597" spans="1:22" x14ac:dyDescent="0.3">
      <c r="A597" s="43">
        <v>596</v>
      </c>
      <c r="B597" s="44" t="s">
        <v>10</v>
      </c>
      <c r="C597" s="44">
        <f>'New LIst'!A299</f>
        <v>0</v>
      </c>
      <c r="D597" s="44">
        <f>'New LIst'!B299</f>
        <v>0</v>
      </c>
      <c r="E597" s="44">
        <f>'New LIst'!C299</f>
        <v>0</v>
      </c>
      <c r="F597" s="44">
        <f>'New LIst'!D299</f>
        <v>0</v>
      </c>
      <c r="G597" s="44">
        <f>'New LIst'!E299</f>
        <v>0</v>
      </c>
      <c r="H597" s="44">
        <f>'New LIst'!F299</f>
        <v>0</v>
      </c>
      <c r="I597" s="44">
        <f>'New LIst'!G299</f>
        <v>0</v>
      </c>
      <c r="J597" s="44">
        <f>'New LIst'!H299</f>
        <v>0</v>
      </c>
      <c r="K597" s="44">
        <f>'New LIst'!I299</f>
        <v>0</v>
      </c>
      <c r="L597" s="44">
        <f>'New LIst'!J299</f>
        <v>0</v>
      </c>
      <c r="M597" s="44">
        <f t="shared" si="70"/>
        <v>0</v>
      </c>
      <c r="N597" s="44">
        <v>0</v>
      </c>
      <c r="O597" s="44">
        <f t="shared" si="71"/>
        <v>0</v>
      </c>
      <c r="P597" s="44" t="str">
        <f t="shared" si="72"/>
        <v>n/a</v>
      </c>
      <c r="Q597" s="44" t="str">
        <f t="shared" si="73"/>
        <v>n/a0</v>
      </c>
      <c r="R597" s="44">
        <f>IF(COUNTIF($Q$2:Q597,Q597)&gt;1,0,COUNTIF($Q$2:Q597,Q597))</f>
        <v>0</v>
      </c>
      <c r="S597" s="44">
        <f>COUNTIF($P$2:P597,P597)</f>
        <v>596</v>
      </c>
      <c r="T597" s="44" t="str">
        <f t="shared" si="74"/>
        <v>n/a596</v>
      </c>
      <c r="U597" s="44">
        <f t="shared" si="75"/>
        <v>600</v>
      </c>
      <c r="V597" s="45" t="str">
        <f t="shared" si="76"/>
        <v>n/a</v>
      </c>
    </row>
    <row r="598" spans="1:22" x14ac:dyDescent="0.3">
      <c r="A598" s="43">
        <v>597</v>
      </c>
      <c r="B598" s="44" t="s">
        <v>10</v>
      </c>
      <c r="C598" s="44">
        <f>'New LIst'!A300</f>
        <v>0</v>
      </c>
      <c r="D598" s="44">
        <f>'New LIst'!B300</f>
        <v>0</v>
      </c>
      <c r="E598" s="44">
        <f>'New LIst'!C300</f>
        <v>0</v>
      </c>
      <c r="F598" s="44">
        <f>'New LIst'!D300</f>
        <v>0</v>
      </c>
      <c r="G598" s="44">
        <f>'New LIst'!E300</f>
        <v>0</v>
      </c>
      <c r="H598" s="44">
        <f>'New LIst'!F300</f>
        <v>0</v>
      </c>
      <c r="I598" s="44">
        <f>'New LIst'!G300</f>
        <v>0</v>
      </c>
      <c r="J598" s="44">
        <f>'New LIst'!H300</f>
        <v>0</v>
      </c>
      <c r="K598" s="44">
        <f>'New LIst'!I300</f>
        <v>0</v>
      </c>
      <c r="L598" s="44">
        <f>'New LIst'!J300</f>
        <v>0</v>
      </c>
      <c r="M598" s="44">
        <f t="shared" si="70"/>
        <v>0</v>
      </c>
      <c r="N598" s="44">
        <v>0</v>
      </c>
      <c r="O598" s="44">
        <f t="shared" si="71"/>
        <v>0</v>
      </c>
      <c r="P598" s="44" t="str">
        <f t="shared" si="72"/>
        <v>n/a</v>
      </c>
      <c r="Q598" s="44" t="str">
        <f t="shared" si="73"/>
        <v>n/a0</v>
      </c>
      <c r="R598" s="44">
        <f>IF(COUNTIF($Q$2:Q598,Q598)&gt;1,0,COUNTIF($Q$2:Q598,Q598))</f>
        <v>0</v>
      </c>
      <c r="S598" s="44">
        <f>COUNTIF($P$2:P598,P598)</f>
        <v>597</v>
      </c>
      <c r="T598" s="44" t="str">
        <f t="shared" si="74"/>
        <v>n/a597</v>
      </c>
      <c r="U598" s="44">
        <f t="shared" si="75"/>
        <v>600</v>
      </c>
      <c r="V598" s="45" t="str">
        <f t="shared" si="76"/>
        <v>n/a</v>
      </c>
    </row>
    <row r="599" spans="1:22" x14ac:dyDescent="0.3">
      <c r="A599" s="43">
        <v>598</v>
      </c>
      <c r="B599" s="44" t="s">
        <v>10</v>
      </c>
      <c r="C599" s="44">
        <f>'New LIst'!A301</f>
        <v>0</v>
      </c>
      <c r="D599" s="44">
        <f>'New LIst'!B301</f>
        <v>0</v>
      </c>
      <c r="E599" s="44">
        <f>'New LIst'!C301</f>
        <v>0</v>
      </c>
      <c r="F599" s="44">
        <f>'New LIst'!D301</f>
        <v>0</v>
      </c>
      <c r="G599" s="44">
        <f>'New LIst'!E301</f>
        <v>0</v>
      </c>
      <c r="H599" s="44">
        <f>'New LIst'!F301</f>
        <v>0</v>
      </c>
      <c r="I599" s="44">
        <f>'New LIst'!G301</f>
        <v>0</v>
      </c>
      <c r="J599" s="44">
        <f>'New LIst'!H301</f>
        <v>0</v>
      </c>
      <c r="K599" s="44">
        <f>'New LIst'!I301</f>
        <v>0</v>
      </c>
      <c r="L599" s="44">
        <f>'New LIst'!J301</f>
        <v>0</v>
      </c>
      <c r="M599" s="44">
        <f t="shared" si="70"/>
        <v>0</v>
      </c>
      <c r="N599" s="44">
        <v>0</v>
      </c>
      <c r="O599" s="44">
        <f t="shared" si="71"/>
        <v>0</v>
      </c>
      <c r="P599" s="44" t="str">
        <f t="shared" si="72"/>
        <v>n/a</v>
      </c>
      <c r="Q599" s="44" t="str">
        <f t="shared" si="73"/>
        <v>n/a0</v>
      </c>
      <c r="R599" s="44">
        <f>IF(COUNTIF($Q$2:Q599,Q599)&gt;1,0,COUNTIF($Q$2:Q599,Q599))</f>
        <v>0</v>
      </c>
      <c r="S599" s="44">
        <f>COUNTIF($P$2:P599,P599)</f>
        <v>598</v>
      </c>
      <c r="T599" s="44" t="str">
        <f t="shared" si="74"/>
        <v>n/a598</v>
      </c>
      <c r="U599" s="44">
        <f t="shared" si="75"/>
        <v>600</v>
      </c>
      <c r="V599" s="45" t="str">
        <f t="shared" si="76"/>
        <v>n/a</v>
      </c>
    </row>
    <row r="600" spans="1:22" x14ac:dyDescent="0.3">
      <c r="A600" s="43">
        <v>599</v>
      </c>
      <c r="B600" s="44" t="s">
        <v>10</v>
      </c>
      <c r="C600" s="44">
        <f>'New LIst'!A302</f>
        <v>0</v>
      </c>
      <c r="D600" s="44">
        <f>'New LIst'!B302</f>
        <v>0</v>
      </c>
      <c r="E600" s="44">
        <f>'New LIst'!C302</f>
        <v>0</v>
      </c>
      <c r="F600" s="44">
        <f>'New LIst'!D302</f>
        <v>0</v>
      </c>
      <c r="G600" s="44">
        <f>'New LIst'!E302</f>
        <v>0</v>
      </c>
      <c r="H600" s="44">
        <f>'New LIst'!F302</f>
        <v>0</v>
      </c>
      <c r="I600" s="44">
        <f>'New LIst'!G302</f>
        <v>0</v>
      </c>
      <c r="J600" s="44">
        <f>'New LIst'!H302</f>
        <v>0</v>
      </c>
      <c r="K600" s="44">
        <f>'New LIst'!I302</f>
        <v>0</v>
      </c>
      <c r="L600" s="44">
        <f>'New LIst'!J302</f>
        <v>0</v>
      </c>
      <c r="M600" s="44">
        <f t="shared" si="70"/>
        <v>0</v>
      </c>
      <c r="N600" s="44">
        <v>0</v>
      </c>
      <c r="O600" s="44">
        <f t="shared" si="71"/>
        <v>0</v>
      </c>
      <c r="P600" s="44" t="str">
        <f t="shared" si="72"/>
        <v>n/a</v>
      </c>
      <c r="Q600" s="44" t="str">
        <f t="shared" si="73"/>
        <v>n/a0</v>
      </c>
      <c r="R600" s="44">
        <f>IF(COUNTIF($Q$2:Q600,Q600)&gt;1,0,COUNTIF($Q$2:Q600,Q600))</f>
        <v>0</v>
      </c>
      <c r="S600" s="44">
        <f>COUNTIF($P$2:P600,P600)</f>
        <v>599</v>
      </c>
      <c r="T600" s="44" t="str">
        <f t="shared" si="74"/>
        <v>n/a599</v>
      </c>
      <c r="U600" s="44">
        <f t="shared" si="75"/>
        <v>600</v>
      </c>
      <c r="V600" s="45" t="str">
        <f t="shared" si="76"/>
        <v>n/a</v>
      </c>
    </row>
    <row r="601" spans="1:22" x14ac:dyDescent="0.3">
      <c r="A601" s="46">
        <v>600</v>
      </c>
      <c r="B601" s="47" t="s">
        <v>10</v>
      </c>
      <c r="C601" s="47">
        <f>'New LIst'!A303</f>
        <v>0</v>
      </c>
      <c r="D601" s="47">
        <f>'New LIst'!B303</f>
        <v>0</v>
      </c>
      <c r="E601" s="47">
        <f>'New LIst'!C303</f>
        <v>0</v>
      </c>
      <c r="F601" s="47">
        <f>'New LIst'!D303</f>
        <v>0</v>
      </c>
      <c r="G601" s="47">
        <f>'New LIst'!E303</f>
        <v>0</v>
      </c>
      <c r="H601" s="47">
        <f>'New LIst'!F303</f>
        <v>0</v>
      </c>
      <c r="I601" s="47">
        <f>'New LIst'!G303</f>
        <v>0</v>
      </c>
      <c r="J601" s="47">
        <f>'New LIst'!H303</f>
        <v>0</v>
      </c>
      <c r="K601" s="47">
        <f>'New LIst'!I303</f>
        <v>0</v>
      </c>
      <c r="L601" s="47">
        <f>'New LIst'!J303</f>
        <v>0</v>
      </c>
      <c r="M601" s="47">
        <f t="shared" si="70"/>
        <v>0</v>
      </c>
      <c r="N601" s="47">
        <v>0</v>
      </c>
      <c r="O601" s="47">
        <f t="shared" si="71"/>
        <v>0</v>
      </c>
      <c r="P601" s="47" t="str">
        <f t="shared" si="72"/>
        <v>n/a</v>
      </c>
      <c r="Q601" s="47" t="str">
        <f t="shared" si="73"/>
        <v>n/a0</v>
      </c>
      <c r="R601" s="47">
        <f>IF(COUNTIF($Q$2:Q601,Q601)&gt;1,0,COUNTIF($Q$2:Q601,Q601))</f>
        <v>0</v>
      </c>
      <c r="S601" s="47">
        <f>COUNTIF($P$2:P601,P601)</f>
        <v>600</v>
      </c>
      <c r="T601" s="47" t="str">
        <f t="shared" si="74"/>
        <v>n/a600</v>
      </c>
      <c r="U601" s="47">
        <f t="shared" si="75"/>
        <v>600</v>
      </c>
      <c r="V601" s="48" t="str">
        <f t="shared" si="76"/>
        <v>n/a</v>
      </c>
    </row>
    <row r="602" spans="1:22" x14ac:dyDescent="0.3">
      <c r="A602" s="30" t="s">
        <v>14</v>
      </c>
      <c r="B602" s="30" t="s">
        <v>14</v>
      </c>
      <c r="C602" s="30" t="s">
        <v>14</v>
      </c>
      <c r="D602" s="30" t="s">
        <v>14</v>
      </c>
      <c r="E602" s="30" t="s">
        <v>14</v>
      </c>
      <c r="F602" s="30" t="s">
        <v>14</v>
      </c>
      <c r="G602" s="30" t="s">
        <v>14</v>
      </c>
      <c r="H602" s="30" t="s">
        <v>14</v>
      </c>
      <c r="I602" s="30" t="s">
        <v>14</v>
      </c>
      <c r="J602" s="30" t="s">
        <v>14</v>
      </c>
      <c r="K602" s="30" t="s">
        <v>14</v>
      </c>
      <c r="L602" s="30" t="s">
        <v>14</v>
      </c>
      <c r="M602" s="30" t="s">
        <v>14</v>
      </c>
      <c r="N602" s="30" t="s">
        <v>14</v>
      </c>
      <c r="O602" s="30" t="s">
        <v>14</v>
      </c>
      <c r="P602" s="30" t="s">
        <v>14</v>
      </c>
      <c r="Q602" s="30" t="s">
        <v>14</v>
      </c>
      <c r="R602" s="30" t="s">
        <v>14</v>
      </c>
      <c r="S602" s="30" t="s">
        <v>14</v>
      </c>
      <c r="T602" s="30" t="s">
        <v>14</v>
      </c>
      <c r="U602" s="30" t="s">
        <v>14</v>
      </c>
      <c r="V602" s="30" t="s">
        <v>14</v>
      </c>
    </row>
  </sheetData>
  <sheetProtection selectLockedCells="1" selectUnlockedCells="1"/>
  <autoFilter ref="A1:V60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Previous List</vt:lpstr>
      <vt:lpstr>New LIst</vt:lpstr>
      <vt:lpstr>Compared Lists</vt:lpstr>
      <vt:lpstr>Comparison Sheet Feeder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Goodwin</dc:creator>
  <cp:lastModifiedBy>Jonathan Goodwin</cp:lastModifiedBy>
  <cp:lastPrinted>2020-11-27T11:55:03Z</cp:lastPrinted>
  <dcterms:created xsi:type="dcterms:W3CDTF">2020-11-26T15:34:50Z</dcterms:created>
  <dcterms:modified xsi:type="dcterms:W3CDTF">2025-03-05T17:08:46Z</dcterms:modified>
</cp:coreProperties>
</file>